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btomlin\Desktop\"/>
    </mc:Choice>
  </mc:AlternateContent>
  <xr:revisionPtr revIDLastSave="0" documentId="13_ncr:1_{B7B9D10C-7D19-4031-B4A5-F55A55EA62F9}" xr6:coauthVersionLast="47" xr6:coauthVersionMax="47" xr10:uidLastSave="{00000000-0000-0000-0000-000000000000}"/>
  <bookViews>
    <workbookView xWindow="-120" yWindow="-120" windowWidth="25440" windowHeight="15270" xr2:uid="{9E0832B6-02F5-464D-A63F-EAAD617134B0}"/>
  </bookViews>
  <sheets>
    <sheet name="2026 CL 21 Day Review"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9" i="1" l="1"/>
  <c r="K28" i="1"/>
  <c r="K27" i="1"/>
  <c r="K26" i="1"/>
  <c r="K25" i="1"/>
  <c r="K24" i="1"/>
  <c r="K23" i="1"/>
  <c r="K22" i="1"/>
  <c r="K21" i="1"/>
  <c r="K20" i="1"/>
  <c r="K19" i="1"/>
  <c r="K18" i="1"/>
  <c r="K17" i="1"/>
  <c r="K16" i="1"/>
  <c r="K15" i="1"/>
  <c r="K14" i="1"/>
  <c r="K13" i="1"/>
  <c r="K12" i="1"/>
  <c r="K11" i="1"/>
  <c r="K10" i="1"/>
  <c r="K9" i="1"/>
  <c r="K8" i="1"/>
  <c r="K7" i="1"/>
  <c r="K6" i="1"/>
  <c r="K5" i="1"/>
  <c r="K4" i="1"/>
  <c r="K3" i="1"/>
  <c r="K47" i="1" l="1"/>
  <c r="K46" i="1"/>
  <c r="K45" i="1"/>
  <c r="K44" i="1"/>
  <c r="K43" i="1"/>
  <c r="K42" i="1"/>
  <c r="K41" i="1"/>
  <c r="K40" i="1"/>
  <c r="K39" i="1"/>
  <c r="K38" i="1"/>
  <c r="K61" i="1" l="1"/>
  <c r="K96" i="1"/>
  <c r="K95" i="1"/>
  <c r="K94" i="1"/>
  <c r="K93" i="1"/>
  <c r="K92" i="1"/>
  <c r="K91" i="1"/>
  <c r="K90" i="1"/>
  <c r="K89" i="1"/>
  <c r="K88" i="1"/>
  <c r="K122" i="1" l="1"/>
  <c r="K110" i="1"/>
  <c r="K50" i="1" l="1"/>
  <c r="K87" i="1"/>
  <c r="K86" i="1"/>
  <c r="K85" i="1"/>
  <c r="K84" i="1"/>
  <c r="K83" i="1"/>
  <c r="K82" i="1"/>
  <c r="K81" i="1"/>
  <c r="K80" i="1"/>
  <c r="K79" i="1"/>
  <c r="K78" i="1"/>
  <c r="K77" i="1"/>
  <c r="K76" i="1"/>
  <c r="K75" i="1"/>
  <c r="K74" i="1"/>
  <c r="K73" i="1"/>
  <c r="K72" i="1"/>
  <c r="K71" i="1"/>
  <c r="K70" i="1"/>
  <c r="K69" i="1"/>
  <c r="K68" i="1"/>
  <c r="K67" i="1"/>
  <c r="K66" i="1"/>
  <c r="K65" i="1"/>
  <c r="K64" i="1"/>
  <c r="K62" i="1"/>
</calcChain>
</file>

<file path=xl/sharedStrings.xml><?xml version="1.0" encoding="utf-8"?>
<sst xmlns="http://schemas.openxmlformats.org/spreadsheetml/2006/main" count="1312" uniqueCount="502">
  <si>
    <t>SECTION</t>
  </si>
  <si>
    <t>GROUP</t>
  </si>
  <si>
    <t>Description</t>
  </si>
  <si>
    <t>Manufacturer/
Vendor -
Meet or Exceed This Quality</t>
  </si>
  <si>
    <t>Model / Part #(s)</t>
  </si>
  <si>
    <t>FEMA Cache Item Number</t>
  </si>
  <si>
    <t>Type I Qty</t>
  </si>
  <si>
    <t>Unit of Issue</t>
  </si>
  <si>
    <t>2025 Notes</t>
  </si>
  <si>
    <t>2024 MSRP Unit Price</t>
  </si>
  <si>
    <t>MSRP Extended</t>
  </si>
  <si>
    <t>Justification</t>
  </si>
  <si>
    <t>Submission Date</t>
  </si>
  <si>
    <t>Tracking ID</t>
  </si>
  <si>
    <t>Model / Part #(s)
Meet or Exceed This Quality</t>
  </si>
  <si>
    <t xml:space="preserve"> 2025 Notes</t>
  </si>
  <si>
    <t>MSRP Unit Price</t>
  </si>
  <si>
    <t>HAZMAT</t>
  </si>
  <si>
    <t>RADIATION EQUIPMENT</t>
  </si>
  <si>
    <t>Radiation Equipment</t>
  </si>
  <si>
    <t>HB-0000.00</t>
  </si>
  <si>
    <t>LOGISTICS</t>
  </si>
  <si>
    <t>SAFETY</t>
  </si>
  <si>
    <t>Safety</t>
  </si>
  <si>
    <t>LE-0000.00</t>
  </si>
  <si>
    <t>Type I qty</t>
  </si>
  <si>
    <t xml:space="preserve">Detector, current,  AC voltage detection-type, </t>
  </si>
  <si>
    <r>
      <rPr>
        <strike/>
        <sz val="8"/>
        <color rgb="FFFF0000"/>
        <rFont val="Arial"/>
        <family val="2"/>
      </rPr>
      <t>AC Hot Stick</t>
    </r>
    <r>
      <rPr>
        <sz val="8"/>
        <rFont val="Arial"/>
        <family val="2"/>
      </rPr>
      <t xml:space="preserve">
Klein Tools</t>
    </r>
  </si>
  <si>
    <r>
      <rPr>
        <strike/>
        <sz val="8"/>
        <color rgb="FFFF0000"/>
        <rFont val="Arial"/>
      </rPr>
      <t xml:space="preserve">BN9005/02
</t>
    </r>
    <r>
      <rPr>
        <sz val="8"/>
        <color rgb="FF000000"/>
        <rFont val="Arial"/>
      </rPr>
      <t>HVNCVT-1</t>
    </r>
  </si>
  <si>
    <t>LE-0103.00</t>
  </si>
  <si>
    <t>each</t>
  </si>
  <si>
    <t>Manf., Model, MSRP</t>
  </si>
  <si>
    <r>
      <rPr>
        <strike/>
        <sz val="8"/>
        <color rgb="FFFF0000"/>
        <rFont val="Arial"/>
        <family val="2"/>
      </rPr>
      <t>$450.00</t>
    </r>
    <r>
      <rPr>
        <sz val="8"/>
        <color theme="1"/>
        <rFont val="Arial"/>
        <family val="2"/>
      </rPr>
      <t xml:space="preserve">
$257.08</t>
    </r>
  </si>
  <si>
    <r>
      <rPr>
        <strike/>
        <sz val="8"/>
        <color rgb="FFFF0000"/>
        <rFont val="Arial"/>
        <family val="2"/>
      </rPr>
      <t>$6,300.00</t>
    </r>
    <r>
      <rPr>
        <sz val="8"/>
        <color indexed="8"/>
        <rFont val="Arial"/>
        <family val="2"/>
      </rPr>
      <t xml:space="preserve">
$3,599.12</t>
    </r>
  </si>
  <si>
    <t>AO Safety SG &amp; AO ESG</t>
  </si>
  <si>
    <t>RESCUE</t>
  </si>
  <si>
    <t>ELECTRIC POWERED TOOLS</t>
  </si>
  <si>
    <t>Electric Powered Tools</t>
  </si>
  <si>
    <t>RB-0000.00</t>
  </si>
  <si>
    <t>HYDRAULIC POWERED TOOLS</t>
  </si>
  <si>
    <t>Hydraulic Powered Tools</t>
  </si>
  <si>
    <t>RC-0000.00</t>
  </si>
  <si>
    <t xml:space="preserve"> WATER</t>
  </si>
  <si>
    <t>BOAT EQUIPMENT</t>
  </si>
  <si>
    <t>Boats, Motors, Trailers</t>
  </si>
  <si>
    <t>WB-0000.00</t>
  </si>
  <si>
    <t>WATER</t>
  </si>
  <si>
    <r>
      <rPr>
        <sz val="8"/>
        <rFont val="Arial"/>
        <family val="2"/>
      </rPr>
      <t xml:space="preserve">JON Boat, 16', 6 Person Rated Capacity, </t>
    </r>
    <r>
      <rPr>
        <strike/>
        <sz val="8"/>
        <color rgb="FFFF0000"/>
        <rFont val="Arial"/>
        <family val="2"/>
      </rPr>
      <t xml:space="preserve">Coast Guard Approved, .080 Gauge Aluminum Hull Construction w/Welded Seams, 48" Bottom, 71" Beam, 24" Sides, 40HP Rated Transom, Dry Weight 365 Lbs, Capacity 1182 Lbs, </t>
    </r>
    <r>
      <rPr>
        <sz val="8"/>
        <rFont val="Arial"/>
        <family val="2"/>
      </rPr>
      <t>Flat Bottom, Square Fron</t>
    </r>
    <r>
      <rPr>
        <strike/>
        <sz val="8"/>
        <color rgb="FFFF0000"/>
        <rFont val="Arial"/>
        <family val="2"/>
      </rPr>
      <t>t, Removable Aluminum Center Seat w/Storage Compartment, Interior Paneled and Foam Filled Floor and Sides w/Non-Skid Surface, 2 Carry Handles on Rear, 1 Carry Handle on Front, 3 Carry Handles on Each Side. Color: Interior - Gray (non-skid), Exterior: White</t>
    </r>
  </si>
  <si>
    <r>
      <t xml:space="preserve">Weld-Craft  </t>
    </r>
    <r>
      <rPr>
        <strike/>
        <sz val="8"/>
        <color rgb="FFFF0000"/>
        <rFont val="Arial"/>
        <family val="2"/>
      </rPr>
      <t xml:space="preserve">www.weld-craft.com               Ph. 501-794-4210
</t>
    </r>
    <r>
      <rPr>
        <sz val="8"/>
        <color rgb="FF00B050"/>
        <rFont val="Arial"/>
        <family val="2"/>
      </rPr>
      <t>Endurant</t>
    </r>
  </si>
  <si>
    <r>
      <rPr>
        <sz val="8"/>
        <color rgb="FF000000"/>
        <rFont val="Arial"/>
      </rPr>
      <t xml:space="preserve">1648 RESCUE
</t>
    </r>
    <r>
      <rPr>
        <sz val="8"/>
        <color rgb="FF00B050"/>
        <rFont val="Arial"/>
      </rPr>
      <t>ARB 16</t>
    </r>
  </si>
  <si>
    <t>WB-0101.00</t>
  </si>
  <si>
    <t>Desc, Manf., Model, MSRP</t>
  </si>
  <si>
    <r>
      <rPr>
        <strike/>
        <sz val="8"/>
        <color rgb="FFFF0000"/>
        <rFont val="Arial"/>
        <family val="2"/>
      </rPr>
      <t>$3,900.00</t>
    </r>
    <r>
      <rPr>
        <sz val="8"/>
        <color theme="1"/>
        <rFont val="Arial"/>
        <family val="2"/>
      </rPr>
      <t xml:space="preserve">
$26,000.00</t>
    </r>
  </si>
  <si>
    <r>
      <rPr>
        <strike/>
        <sz val="8"/>
        <color rgb="FFFF0000"/>
        <rFont val="Arial"/>
        <family val="2"/>
      </rPr>
      <t>$15,600.00</t>
    </r>
    <r>
      <rPr>
        <sz val="8"/>
        <color indexed="8"/>
        <rFont val="Arial"/>
        <family val="2"/>
      </rPr>
      <t xml:space="preserve">
$104,000.00</t>
    </r>
  </si>
  <si>
    <t>Water Ops Ad-Hoc</t>
  </si>
  <si>
    <r>
      <t>Motor, Boat, Pull Start, 25</t>
    </r>
    <r>
      <rPr>
        <sz val="8"/>
        <color rgb="FF00B050"/>
        <rFont val="Arial"/>
        <family val="2"/>
      </rPr>
      <t>-30</t>
    </r>
    <r>
      <rPr>
        <sz val="8"/>
        <rFont val="Arial"/>
        <family val="2"/>
      </rPr>
      <t xml:space="preserve"> HP, Tiller-Type w/Short Handle,</t>
    </r>
    <r>
      <rPr>
        <strike/>
        <sz val="8"/>
        <color rgb="FFFF0000"/>
        <rFont val="Arial"/>
        <family val="2"/>
      </rPr>
      <t xml:space="preserve"> 3 Blade Prop w/11 Degree Pitch, </t>
    </r>
    <r>
      <rPr>
        <sz val="8"/>
        <rFont val="Arial"/>
        <family val="2"/>
      </rPr>
      <t>20" Shaft</t>
    </r>
    <r>
      <rPr>
        <strike/>
        <sz val="8"/>
        <color rgb="FFFF0000"/>
        <rFont val="Arial"/>
        <family val="2"/>
      </rPr>
      <t>, w/Fuel Hose</t>
    </r>
  </si>
  <si>
    <r>
      <t>Yamaha, Mercury</t>
    </r>
    <r>
      <rPr>
        <sz val="8"/>
        <color rgb="FF00B050"/>
        <rFont val="Arial"/>
        <family val="2"/>
      </rPr>
      <t>, Tohatsu</t>
    </r>
  </si>
  <si>
    <r>
      <t xml:space="preserve">F25, </t>
    </r>
    <r>
      <rPr>
        <sz val="8"/>
        <color rgb="FF00B050"/>
        <rFont val="Arial"/>
        <family val="2"/>
      </rPr>
      <t>F30</t>
    </r>
    <r>
      <rPr>
        <sz val="8"/>
        <rFont val="Arial"/>
        <family val="2"/>
      </rPr>
      <t>, 25ML</t>
    </r>
    <r>
      <rPr>
        <sz val="8"/>
        <color rgb="FF00B050"/>
        <rFont val="Arial"/>
        <family val="2"/>
      </rPr>
      <t>, 30ML MFS25D, MFS30D</t>
    </r>
  </si>
  <si>
    <t>WB-0105.00</t>
  </si>
  <si>
    <r>
      <rPr>
        <strike/>
        <sz val="8"/>
        <color rgb="FFFF0000"/>
        <rFont val="Arial"/>
        <family val="2"/>
      </rPr>
      <t>$14,898.00</t>
    </r>
    <r>
      <rPr>
        <sz val="8"/>
        <color theme="1"/>
        <rFont val="Arial"/>
        <family val="2"/>
      </rPr>
      <t xml:space="preserve">
$7,000.00</t>
    </r>
  </si>
  <si>
    <r>
      <rPr>
        <strike/>
        <sz val="8"/>
        <color rgb="FFFF0000"/>
        <rFont val="Arial"/>
        <family val="2"/>
      </rPr>
      <t>$74,490.00</t>
    </r>
    <r>
      <rPr>
        <sz val="8"/>
        <color theme="1"/>
        <rFont val="Arial"/>
        <family val="2"/>
      </rPr>
      <t xml:space="preserve">
$35,000.00</t>
    </r>
  </si>
  <si>
    <t>Description change to meet added manufacturer and model. Tohatsu motor added as another option for TF's. MSRP corrected to meet current prices</t>
  </si>
  <si>
    <t>Propeller Guard</t>
  </si>
  <si>
    <t>per Make/Model</t>
  </si>
  <si>
    <t>WB-0105.02</t>
  </si>
  <si>
    <r>
      <rPr>
        <strike/>
        <sz val="8"/>
        <color rgb="FFFF0000"/>
        <rFont val="Arial"/>
        <family val="2"/>
      </rPr>
      <t>8</t>
    </r>
    <r>
      <rPr>
        <sz val="8"/>
        <rFont val="Arial"/>
        <family val="2"/>
      </rPr>
      <t xml:space="preserve">
10</t>
    </r>
  </si>
  <si>
    <t>Qty. Increase</t>
  </si>
  <si>
    <r>
      <rPr>
        <strike/>
        <sz val="8"/>
        <color rgb="FFFF0000"/>
        <rFont val="Arial"/>
        <family val="2"/>
      </rPr>
      <t>$2,800.00</t>
    </r>
    <r>
      <rPr>
        <sz val="8"/>
        <color indexed="8"/>
        <rFont val="Arial"/>
        <family val="2"/>
      </rPr>
      <t xml:space="preserve">
$3,500.00</t>
    </r>
  </si>
  <si>
    <t>Fuel Hose w/Primer Bulb, Spare</t>
  </si>
  <si>
    <t>WB-0105.10</t>
  </si>
  <si>
    <r>
      <rPr>
        <strike/>
        <sz val="8"/>
        <color rgb="FFFF0000"/>
        <rFont val="Arial"/>
        <family val="2"/>
      </rPr>
      <t>$912.00</t>
    </r>
    <r>
      <rPr>
        <sz val="8"/>
        <color indexed="8"/>
        <rFont val="Arial"/>
        <family val="2"/>
      </rPr>
      <t xml:space="preserve">
$1140.00</t>
    </r>
  </si>
  <si>
    <t>Dolly, Outboard Engine</t>
  </si>
  <si>
    <t>Sternmaster Marine</t>
  </si>
  <si>
    <t>ME140AT</t>
  </si>
  <si>
    <t>WB-0111.00</t>
  </si>
  <si>
    <r>
      <rPr>
        <strike/>
        <sz val="8"/>
        <color rgb="FFFF0000"/>
        <rFont val="Arial"/>
        <family val="2"/>
      </rPr>
      <t xml:space="preserve">$5,592.00
</t>
    </r>
    <r>
      <rPr>
        <sz val="8"/>
        <rFont val="Arial"/>
        <family val="2"/>
      </rPr>
      <t>$6,990.00</t>
    </r>
  </si>
  <si>
    <r>
      <t>Boat, Inflatable</t>
    </r>
    <r>
      <rPr>
        <sz val="8"/>
        <color rgb="FFFF0000"/>
        <rFont val="Arial"/>
        <family val="2"/>
      </rPr>
      <t xml:space="preserve">, </t>
    </r>
    <r>
      <rPr>
        <strike/>
        <sz val="8"/>
        <color rgb="FFFF0000"/>
        <rFont val="Arial"/>
        <family val="2"/>
      </rPr>
      <t>6 to 7 person, equipped with suitable provisions to be easily carried by six people when fully inflated, suitable for paddle or motor propulsion, sufficiently rugged to withstand US&amp;R field use and repeated beaching on abrasive soil, rocks and roads without excessive damage and be resistant to impact on rocks, coral and boulders, numerous tie downs for equipment and flip lines, with aluminum floor, intercommunicating inflation valves, overpressure valves, provided with carrying case, equipment bag, inflation-deflation pumps, 48 inch maple or ash paddles (black), repair kit, - pressure gauge, and towing bridle. Each boat shall have a separate stowage pocket onboard for the repair kit, pressure gauge, and pumps, 13"9" to 15'5" in length</t>
    </r>
  </si>
  <si>
    <t>Zodiac, Wing or equivalent</t>
  </si>
  <si>
    <t>FC 420 MilPro, FC470 MilPro, P4.2, P4.7</t>
  </si>
  <si>
    <t>WB-0112.00</t>
  </si>
  <si>
    <r>
      <rPr>
        <strike/>
        <sz val="8"/>
        <color rgb="FFFF0000"/>
        <rFont val="Arial"/>
        <family val="2"/>
      </rPr>
      <t>2</t>
    </r>
    <r>
      <rPr>
        <sz val="8"/>
        <rFont val="Arial"/>
        <family val="2"/>
      </rPr>
      <t xml:space="preserve">
4</t>
    </r>
  </si>
  <si>
    <t>Desc, Qty. Increase</t>
  </si>
  <si>
    <r>
      <rPr>
        <strike/>
        <sz val="8"/>
        <color rgb="FFFF0000"/>
        <rFont val="Arial"/>
        <family val="2"/>
      </rPr>
      <t xml:space="preserve">$54,688.00
</t>
    </r>
    <r>
      <rPr>
        <sz val="8"/>
        <rFont val="Arial"/>
        <family val="2"/>
      </rPr>
      <t>$109,376.00</t>
    </r>
  </si>
  <si>
    <t>Description change. Quantity increase to increase response capability</t>
  </si>
  <si>
    <r>
      <t xml:space="preserve">Motor, Boat, Pull Start, 30 to 40 HP, Tiller-Type w/Short Handle, </t>
    </r>
    <r>
      <rPr>
        <sz val="8"/>
        <color rgb="FF00B050"/>
        <rFont val="Arial"/>
        <family val="2"/>
      </rPr>
      <t xml:space="preserve">Minimum </t>
    </r>
    <r>
      <rPr>
        <sz val="8"/>
        <color rgb="FF000000"/>
        <rFont val="Arial"/>
        <family val="2"/>
      </rPr>
      <t xml:space="preserve">3 Blade Prop </t>
    </r>
    <r>
      <rPr>
        <strike/>
        <sz val="8"/>
        <color rgb="FFFF0000"/>
        <rFont val="Arial"/>
        <family val="2"/>
      </rPr>
      <t>w/11 Degree Pitch</t>
    </r>
    <r>
      <rPr>
        <sz val="8"/>
        <color rgb="FF000000"/>
        <rFont val="Arial"/>
        <family val="2"/>
      </rPr>
      <t xml:space="preserve">, </t>
    </r>
    <r>
      <rPr>
        <sz val="8"/>
        <rFont val="Arial"/>
        <family val="2"/>
      </rPr>
      <t>or Pump Jet</t>
    </r>
    <r>
      <rPr>
        <sz val="8"/>
        <color rgb="FF000000"/>
        <rFont val="Arial"/>
        <family val="2"/>
      </rPr>
      <t>, 20" Shaft,</t>
    </r>
    <r>
      <rPr>
        <sz val="8"/>
        <color rgb="FFFF0000"/>
        <rFont val="Arial"/>
        <family val="2"/>
      </rPr>
      <t xml:space="preserve"> </t>
    </r>
    <r>
      <rPr>
        <strike/>
        <sz val="8"/>
        <color rgb="FFFF0000"/>
        <rFont val="Arial"/>
        <family val="2"/>
      </rPr>
      <t>w/Fuel Hose</t>
    </r>
  </si>
  <si>
    <r>
      <t xml:space="preserve">Yamaha, Mercury, </t>
    </r>
    <r>
      <rPr>
        <sz val="8"/>
        <color rgb="FF00B050"/>
        <rFont val="Arial"/>
        <family val="2"/>
      </rPr>
      <t>Tohatsu</t>
    </r>
  </si>
  <si>
    <r>
      <t xml:space="preserve">F30, 30ML, F40, 40ML, </t>
    </r>
    <r>
      <rPr>
        <sz val="8"/>
        <color rgb="FF00B050"/>
        <rFont val="Arial"/>
        <family val="2"/>
      </rPr>
      <t>MFS30D, MFS40D</t>
    </r>
  </si>
  <si>
    <t>WB-0113.00</t>
  </si>
  <si>
    <r>
      <rPr>
        <strike/>
        <sz val="8"/>
        <color rgb="FFFF0000"/>
        <rFont val="Arial"/>
        <family val="2"/>
      </rPr>
      <t>3</t>
    </r>
    <r>
      <rPr>
        <sz val="8"/>
        <rFont val="Arial"/>
        <family val="2"/>
      </rPr>
      <t xml:space="preserve">
5</t>
    </r>
  </si>
  <si>
    <t>Desc, Manf., Model, Qty. Increase, MSRP</t>
  </si>
  <si>
    <r>
      <rPr>
        <strike/>
        <sz val="8"/>
        <color rgb="FFFF0000"/>
        <rFont val="Arial"/>
        <family val="2"/>
      </rPr>
      <t>$24,830.00</t>
    </r>
    <r>
      <rPr>
        <sz val="8"/>
        <color theme="1"/>
        <rFont val="Arial"/>
        <family val="2"/>
      </rPr>
      <t xml:space="preserve">
$8,500.00</t>
    </r>
  </si>
  <si>
    <r>
      <rPr>
        <strike/>
        <sz val="8"/>
        <color rgb="FFFF0000"/>
        <rFont val="Arial"/>
        <family val="2"/>
      </rPr>
      <t xml:space="preserve">$74,490.00
</t>
    </r>
    <r>
      <rPr>
        <sz val="8"/>
        <rFont val="Arial"/>
        <family val="2"/>
      </rPr>
      <t>$42,500.00</t>
    </r>
  </si>
  <si>
    <t>Description Change to match added manufacturer and model of motor. Qty increase to meet increased IRB qty. MSRP corrected</t>
  </si>
  <si>
    <t>OFFENSIVE WATER EQUIPMENT</t>
  </si>
  <si>
    <t>Water Operations Support</t>
  </si>
  <si>
    <t>WD-0000.00</t>
  </si>
  <si>
    <t>Paddles, T-Handle</t>
  </si>
  <si>
    <t>Caviness</t>
  </si>
  <si>
    <t>SP Series</t>
  </si>
  <si>
    <t>WC-0102.00</t>
  </si>
  <si>
    <r>
      <rPr>
        <strike/>
        <sz val="8"/>
        <color rgb="FFFF0000"/>
        <rFont val="Arial"/>
        <family val="2"/>
      </rPr>
      <t>12</t>
    </r>
    <r>
      <rPr>
        <sz val="8"/>
        <rFont val="Arial"/>
        <family val="2"/>
      </rPr>
      <t xml:space="preserve">
20</t>
    </r>
  </si>
  <si>
    <t>Qty Increase</t>
  </si>
  <si>
    <r>
      <rPr>
        <strike/>
        <sz val="8"/>
        <color rgb="FFFF0000"/>
        <rFont val="Arial"/>
        <family val="2"/>
      </rPr>
      <t>$506.52</t>
    </r>
    <r>
      <rPr>
        <sz val="8"/>
        <color indexed="8"/>
        <rFont val="Arial"/>
        <family val="2"/>
      </rPr>
      <t xml:space="preserve">
$844.20</t>
    </r>
  </si>
  <si>
    <t>Qty increase due increase in boats, as well as capturing quantity for rafts.</t>
  </si>
  <si>
    <t>Hilti</t>
  </si>
  <si>
    <t>TE 3000-AVR 120V (2229035)</t>
  </si>
  <si>
    <t>RB-0103.00</t>
  </si>
  <si>
    <t>Bit, Pointed, 15"</t>
  </si>
  <si>
    <t>TE-HX SM 40 (2254657)</t>
  </si>
  <si>
    <t>RB-0103.01</t>
  </si>
  <si>
    <t>Model, MSRP</t>
  </si>
  <si>
    <t>Bit, Flat, 15'</t>
  </si>
  <si>
    <t>TE-HX FM 40 (2254774)</t>
  </si>
  <si>
    <t>RB-0103.02</t>
  </si>
  <si>
    <r>
      <rPr>
        <strike/>
        <sz val="8"/>
        <color rgb="FFFF0000"/>
        <rFont val="Arial"/>
        <family val="2"/>
      </rPr>
      <t>2</t>
    </r>
    <r>
      <rPr>
        <sz val="8"/>
        <color rgb="FF000000"/>
        <rFont val="Arial"/>
        <family val="2"/>
      </rPr>
      <t xml:space="preserve">
4</t>
    </r>
  </si>
  <si>
    <r>
      <rPr>
        <strike/>
        <sz val="8"/>
        <color rgb="FFFF0000"/>
        <rFont val="Arial"/>
        <family val="2"/>
      </rPr>
      <t>4</t>
    </r>
    <r>
      <rPr>
        <sz val="8"/>
        <color rgb="FF000000"/>
        <rFont val="Arial"/>
        <family val="2"/>
      </rPr>
      <t xml:space="preserve">
8</t>
    </r>
  </si>
  <si>
    <r>
      <rPr>
        <strike/>
        <sz val="8"/>
        <color rgb="FFFF0000"/>
        <rFont val="Arial"/>
        <family val="2"/>
      </rPr>
      <t>$         6400.00</t>
    </r>
    <r>
      <rPr>
        <sz val="8"/>
        <color indexed="8"/>
        <rFont val="Arial"/>
        <family val="2"/>
      </rPr>
      <t xml:space="preserve">
$      12,800.00</t>
    </r>
  </si>
  <si>
    <r>
      <rPr>
        <strike/>
        <sz val="8"/>
        <color rgb="FFFF0000"/>
        <rFont val="Arial"/>
        <family val="2"/>
      </rPr>
      <t>$           320.00</t>
    </r>
    <r>
      <rPr>
        <sz val="8"/>
        <color indexed="8"/>
        <rFont val="Arial"/>
        <family val="2"/>
      </rPr>
      <t xml:space="preserve">
$           640.00</t>
    </r>
  </si>
  <si>
    <t>Each</t>
  </si>
  <si>
    <r>
      <t xml:space="preserve">Hammer, Demolition, 60 lb., w/case </t>
    </r>
    <r>
      <rPr>
        <sz val="8"/>
        <color rgb="FF00B050"/>
        <rFont val="Arial"/>
        <family val="2"/>
      </rPr>
      <t>and spare power cord</t>
    </r>
  </si>
  <si>
    <t>Add</t>
  </si>
  <si>
    <t>Milwaukee</t>
  </si>
  <si>
    <t>RSG</t>
  </si>
  <si>
    <t>Breaker, hydraulic, 90 lb.</t>
  </si>
  <si>
    <t>Stanley</t>
  </si>
  <si>
    <t>BR-87-120</t>
  </si>
  <si>
    <t>RC-0101.00</t>
  </si>
  <si>
    <t>Bit, Moil Point 14", Hydraulic Breaker</t>
  </si>
  <si>
    <t>Brunner &amp; Lay</t>
  </si>
  <si>
    <t>RC-0101.01</t>
  </si>
  <si>
    <t>Bit, Chisel, 3" x 14", Hydraulic Breaker</t>
  </si>
  <si>
    <t xml:space="preserve">Brunner &amp; Lay </t>
  </si>
  <si>
    <t>RC-0101.02</t>
  </si>
  <si>
    <t>Bit, Chisel, 1" x 14", Hydraulic Breaker</t>
  </si>
  <si>
    <t>RC-0101.03</t>
  </si>
  <si>
    <t>Bit, KeenKut, Hydraulic Breaker</t>
  </si>
  <si>
    <t>RC-0101.04</t>
  </si>
  <si>
    <t>Breaker, hydraulic 45 lb.</t>
  </si>
  <si>
    <t>BR-45-120</t>
  </si>
  <si>
    <t>RC-0102.00</t>
  </si>
  <si>
    <t xml:space="preserve">Bit, Moil Point, 14", Hydraulic Breaker </t>
  </si>
  <si>
    <t>RC-0102.01</t>
  </si>
  <si>
    <t>RC-0102.02</t>
  </si>
  <si>
    <t>RC-0102.03</t>
  </si>
  <si>
    <t>Saw, Chain, Diamond Segmented, 15", Concrete Cutting, Hydraulic</t>
  </si>
  <si>
    <t>DS-11</t>
  </si>
  <si>
    <t>RC-0103.00</t>
  </si>
  <si>
    <t>Chain, Diamond segment, 15", Concrete cutting, hydraulic</t>
  </si>
  <si>
    <t>32-56803</t>
  </si>
  <si>
    <t>RC-0103.01</t>
  </si>
  <si>
    <t>Bar, Concrete chain saw, 15",</t>
  </si>
  <si>
    <t>RC-0103.04</t>
  </si>
  <si>
    <t>Pump, Water, Concrete Chain Saw, Hydraulic</t>
  </si>
  <si>
    <t>BCP30-100</t>
  </si>
  <si>
    <t>RC-0103.05</t>
  </si>
  <si>
    <t>Wrench, sprocket, spanner, DS-11 Concrete Saw</t>
  </si>
  <si>
    <t>RC-0103.06</t>
  </si>
  <si>
    <t>Hose, Flat, Forestry-Type, 100' x 3/4", w/ 3/4" (GHT) fittings</t>
  </si>
  <si>
    <t>Neidner</t>
  </si>
  <si>
    <t>CD058201</t>
  </si>
  <si>
    <t>RC-0103.07</t>
  </si>
  <si>
    <t>Adapter,1.5" NST Female to 3/4" GHT</t>
  </si>
  <si>
    <t>Kochek</t>
  </si>
  <si>
    <t>37R15G</t>
  </si>
  <si>
    <t>RC-0103.08</t>
  </si>
  <si>
    <t>Adapter, 1.5"NPT X 1.5"NH, fire hose</t>
  </si>
  <si>
    <t>36R1515N</t>
  </si>
  <si>
    <t>RC-0103.09</t>
  </si>
  <si>
    <t xml:space="preserve">Hose, Econoflow Forestry, 5/8" x 50' </t>
  </si>
  <si>
    <t xml:space="preserve">Niedner </t>
  </si>
  <si>
    <t>RC-0103.10</t>
  </si>
  <si>
    <t xml:space="preserve">Saw, Cutoff, 14" diameter X 1" arbor, Hydraulic </t>
  </si>
  <si>
    <t>Partner</t>
  </si>
  <si>
    <t>K2500</t>
  </si>
  <si>
    <t>RC-0104.00</t>
  </si>
  <si>
    <t xml:space="preserve">Blade, Diamond Tip, Concrete Cutting, 14"  </t>
  </si>
  <si>
    <t>ELD 45</t>
  </si>
  <si>
    <t>RC-0104.02</t>
  </si>
  <si>
    <t>Drill, Hammer, Hydraulic</t>
  </si>
  <si>
    <t>HD-45</t>
  </si>
  <si>
    <t>RC-0105.00</t>
  </si>
  <si>
    <t>Bit, Carbide Tip, 1"x 24", Hydraulic Hammer Drill</t>
  </si>
  <si>
    <t>RC-0105.01</t>
  </si>
  <si>
    <t xml:space="preserve">Bit, Carbide Tip, 1 1/2" x 24", Hydraulic Hammer Drill </t>
  </si>
  <si>
    <t>RC-0105.02</t>
  </si>
  <si>
    <t>Bit, Carbide Tip, 2" x 24", Hydraulic Hammer Drill</t>
  </si>
  <si>
    <t>RC-0105.03</t>
  </si>
  <si>
    <t>DELETE</t>
  </si>
  <si>
    <t>The Stanley tools are antiquated and have been surpassed by equipment that is lighter and more efficient. The advent of a virtuality maintenance free, brushless electrical motors, lower overall weigh, and constant updating by manufactures with features such as active vibration reduction, self-sharping bits, and internal lubrication systems make these tools a better choice when compared to hydraulic powered breaching systems.</t>
  </si>
  <si>
    <t>Qty increase to support heavy concrete breaching capability in replacement of Stanley Breakers. The advent of a virtuality maintenance free, brushless electrical motors, lower overall weigh, and constant updating by manufactures with features such as active vibration reduction, self-sharping bits, and internal lubrication systems make these tools a better choice when compared to hydraulic powered breaching systems.</t>
  </si>
  <si>
    <t>Diablo</t>
  </si>
  <si>
    <t>DBD045040101F</t>
  </si>
  <si>
    <t>GASOLINE POWER TOOLS</t>
  </si>
  <si>
    <t>Gasoline Powered Tools</t>
  </si>
  <si>
    <t>RD-0000.00</t>
  </si>
  <si>
    <t>Saw, power rotary, gasoline, 14",20mm arbor, Fuel Injected</t>
  </si>
  <si>
    <t>Stihl</t>
  </si>
  <si>
    <t>TS500i</t>
  </si>
  <si>
    <t>RD-0102.00</t>
  </si>
  <si>
    <t>Qty Increase, MSRP</t>
  </si>
  <si>
    <t>Blade, diamond tip, reinforced concrete-cutting, 14", 20mm Arbor, Power Rotary Saw</t>
  </si>
  <si>
    <t>RD-0102.03</t>
  </si>
  <si>
    <t>Blade, Carbide Tip, 14", power rotary saw, with 20mm adapter</t>
  </si>
  <si>
    <t>Team Equipment</t>
  </si>
  <si>
    <t>RD-0102.04</t>
  </si>
  <si>
    <t>Blade, Abrasive, Steel Cutting, 14",  Power Rotary Saw</t>
  </si>
  <si>
    <t>TEAM EQUIPMENT</t>
  </si>
  <si>
    <t>PIRA-14 FD</t>
  </si>
  <si>
    <t>RD-0102.05</t>
  </si>
  <si>
    <t>Hose, Fire, 3/4", Flat Synthetic, 3/4"ght, 100'</t>
  </si>
  <si>
    <t>RD-0102.07</t>
  </si>
  <si>
    <t>Oil, 2 Cycle Mix, 50:1,2.6 oz., Pack of 6</t>
  </si>
  <si>
    <t>100-ML48</t>
  </si>
  <si>
    <t>RD-0102.08</t>
  </si>
  <si>
    <t>box</t>
  </si>
  <si>
    <t>Scrench</t>
  </si>
  <si>
    <t>Husqvarna</t>
  </si>
  <si>
    <t>501 69 17-01</t>
  </si>
  <si>
    <t>RD-0102.10</t>
  </si>
  <si>
    <t xml:space="preserve">RESCUE
</t>
  </si>
  <si>
    <t>Kit, Maintenance, Power Rotary Saw, Includes:  Air-filter, Spark Plug, and Drive Belt</t>
  </si>
  <si>
    <t>Service Kit, TS500I</t>
  </si>
  <si>
    <t>RD-0102.12</t>
  </si>
  <si>
    <t>Reducer, Power Rotary Saw, 1" to 20mm</t>
  </si>
  <si>
    <t>4201-760-6100</t>
  </si>
  <si>
    <t>RD-0102.13</t>
  </si>
  <si>
    <t>ea</t>
  </si>
  <si>
    <r>
      <rPr>
        <strike/>
        <sz val="8"/>
        <color rgb="FFFF0000"/>
        <rFont val="Arial"/>
        <family val="2"/>
      </rPr>
      <t>0835-090-8054</t>
    </r>
    <r>
      <rPr>
        <sz val="8"/>
        <color rgb="FF000000"/>
        <rFont val="Arial"/>
        <family val="2"/>
      </rPr>
      <t xml:space="preserve">
D-G80</t>
    </r>
  </si>
  <si>
    <r>
      <rPr>
        <strike/>
        <sz val="8"/>
        <color rgb="FFFF0000"/>
        <rFont val="Arial"/>
        <family val="2"/>
      </rPr>
      <t>6</t>
    </r>
    <r>
      <rPr>
        <sz val="8"/>
        <color rgb="FF000000"/>
        <rFont val="Arial"/>
        <family val="2"/>
      </rPr>
      <t xml:space="preserve">
12</t>
    </r>
  </si>
  <si>
    <r>
      <rPr>
        <strike/>
        <sz val="8"/>
        <color rgb="FFFF0000"/>
        <rFont val="Arial"/>
        <family val="2"/>
      </rPr>
      <t>$          260.00</t>
    </r>
    <r>
      <rPr>
        <sz val="8"/>
        <color rgb="FF000000"/>
        <rFont val="Arial"/>
        <family val="2"/>
      </rPr>
      <t xml:space="preserve">
$          320.99</t>
    </r>
  </si>
  <si>
    <r>
      <rPr>
        <strike/>
        <sz val="8"/>
        <color rgb="FFFF0000"/>
        <rFont val="Arial"/>
        <family val="2"/>
      </rPr>
      <t>$        1,560.00</t>
    </r>
    <r>
      <rPr>
        <sz val="8"/>
        <color indexed="8"/>
        <rFont val="Arial"/>
        <family val="2"/>
      </rPr>
      <t xml:space="preserve">
$        3,851.88</t>
    </r>
  </si>
  <si>
    <r>
      <rPr>
        <strike/>
        <sz val="8"/>
        <color rgb="FFFF0000"/>
        <rFont val="Arial"/>
        <family val="2"/>
      </rPr>
      <t>2</t>
    </r>
    <r>
      <rPr>
        <sz val="8"/>
        <color indexed="8"/>
        <rFont val="Arial"/>
        <family val="2"/>
      </rPr>
      <t xml:space="preserve">
4</t>
    </r>
  </si>
  <si>
    <t>2207
F2475E13ALVMXXS</t>
  </si>
  <si>
    <r>
      <rPr>
        <strike/>
        <sz val="8"/>
        <color rgb="FFFF0000"/>
        <rFont val="Arial"/>
        <family val="2"/>
      </rPr>
      <t>$           400.00</t>
    </r>
    <r>
      <rPr>
        <sz val="8"/>
        <color indexed="8"/>
        <rFont val="Arial"/>
        <family val="2"/>
      </rPr>
      <t xml:space="preserve">
$           800.00</t>
    </r>
  </si>
  <si>
    <r>
      <rPr>
        <strike/>
        <sz val="8"/>
        <color rgb="FFFF0000"/>
        <rFont val="Arial"/>
        <family val="2"/>
      </rPr>
      <t>$           242.00</t>
    </r>
    <r>
      <rPr>
        <sz val="8"/>
        <color indexed="8"/>
        <rFont val="Arial"/>
        <family val="2"/>
      </rPr>
      <t xml:space="preserve">
$           484.00</t>
    </r>
  </si>
  <si>
    <r>
      <rPr>
        <strike/>
        <sz val="8"/>
        <color rgb="FFFF0000"/>
        <rFont val="Arial"/>
        <family val="2"/>
      </rPr>
      <t>$           600.00</t>
    </r>
    <r>
      <rPr>
        <sz val="8"/>
        <color indexed="8"/>
        <rFont val="Arial"/>
        <family val="2"/>
      </rPr>
      <t xml:space="preserve">
$        1,200.00</t>
    </r>
  </si>
  <si>
    <r>
      <rPr>
        <strike/>
        <sz val="8"/>
        <color rgb="FFFF0000"/>
        <rFont val="Arial"/>
        <family val="2"/>
      </rPr>
      <t>5</t>
    </r>
    <r>
      <rPr>
        <sz val="8"/>
        <color rgb="FF000000"/>
        <rFont val="Arial"/>
        <family val="2"/>
      </rPr>
      <t xml:space="preserve">
10</t>
    </r>
  </si>
  <si>
    <r>
      <rPr>
        <strike/>
        <sz val="8"/>
        <color rgb="FFFF0000"/>
        <rFont val="Arial"/>
        <family val="2"/>
      </rPr>
      <t>$           100.00</t>
    </r>
    <r>
      <rPr>
        <sz val="8"/>
        <color indexed="8"/>
        <rFont val="Arial"/>
        <family val="2"/>
      </rPr>
      <t xml:space="preserve">
$           200.00</t>
    </r>
  </si>
  <si>
    <r>
      <rPr>
        <strike/>
        <sz val="8"/>
        <color rgb="FFFF0000"/>
        <rFont val="Arial"/>
        <family val="2"/>
      </rPr>
      <t>$             11.98</t>
    </r>
    <r>
      <rPr>
        <sz val="8"/>
        <color indexed="8"/>
        <rFont val="Arial"/>
        <family val="2"/>
      </rPr>
      <t xml:space="preserve">
$             23.96</t>
    </r>
  </si>
  <si>
    <r>
      <rPr>
        <strike/>
        <sz val="8"/>
        <color rgb="FFFF0000"/>
        <rFont val="Arial"/>
        <family val="2"/>
      </rPr>
      <t>$           170.00</t>
    </r>
    <r>
      <rPr>
        <sz val="8"/>
        <color indexed="8"/>
        <rFont val="Arial"/>
        <family val="2"/>
      </rPr>
      <t xml:space="preserve">
$           680.00</t>
    </r>
  </si>
  <si>
    <r>
      <rPr>
        <strike/>
        <sz val="8"/>
        <color rgb="FFFF0000"/>
        <rFont val="Arial"/>
        <family val="2"/>
      </rPr>
      <t>$             24.00</t>
    </r>
    <r>
      <rPr>
        <sz val="8"/>
        <color indexed="8"/>
        <rFont val="Arial"/>
        <family val="2"/>
      </rPr>
      <t xml:space="preserve">
$             48.00</t>
    </r>
  </si>
  <si>
    <r>
      <rPr>
        <strike/>
        <sz val="8"/>
        <color rgb="FFFF0000"/>
        <rFont val="Arial"/>
        <family val="2"/>
      </rPr>
      <t>$          150.00</t>
    </r>
    <r>
      <rPr>
        <sz val="8"/>
        <color rgb="FF000000"/>
        <rFont val="Arial"/>
        <family val="2"/>
      </rPr>
      <t xml:space="preserve">
$          160.00</t>
    </r>
  </si>
  <si>
    <t>Qty Increase, Model, MSRP</t>
  </si>
  <si>
    <r>
      <t xml:space="preserve">TMB-14 </t>
    </r>
    <r>
      <rPr>
        <strike/>
        <sz val="8"/>
        <color rgb="FFFF0000"/>
        <rFont val="Arial"/>
        <family val="2"/>
      </rPr>
      <t>and
0000 708 4200 Shaft Sleeve Arbor</t>
    </r>
  </si>
  <si>
    <r>
      <rPr>
        <strike/>
        <sz val="8"/>
        <color rgb="FFFF0000"/>
        <rFont val="Arial"/>
        <family val="2"/>
      </rPr>
      <t>$        1,800.00</t>
    </r>
    <r>
      <rPr>
        <sz val="8"/>
        <color indexed="8"/>
        <rFont val="Arial"/>
        <family val="2"/>
      </rPr>
      <t xml:space="preserve">
$        2,099.99</t>
    </r>
  </si>
  <si>
    <r>
      <rPr>
        <strike/>
        <sz val="8"/>
        <color rgb="FFFF0000"/>
        <rFont val="Arial"/>
        <family val="2"/>
      </rPr>
      <t>$         3600.00</t>
    </r>
    <r>
      <rPr>
        <sz val="8"/>
        <color indexed="8"/>
        <rFont val="Arial"/>
        <family val="2"/>
      </rPr>
      <t xml:space="preserve">
$        8,399.96</t>
    </r>
  </si>
  <si>
    <t>TASK FORCE SUPPORT</t>
  </si>
  <si>
    <t>Task Force Support</t>
  </si>
  <si>
    <t>LH-0000.00</t>
  </si>
  <si>
    <t>Generator, 6500 / 7000 watt, auto idle, manual start, spark arrestor, overload protection, 20A and one 30A twist-lock receptacles,  w/ wheel kit, Spark Plug, filters, tool kit</t>
  </si>
  <si>
    <t>Honda</t>
  </si>
  <si>
    <t>EU6500iSA
EU7000iSAT1</t>
  </si>
  <si>
    <t>LH-0103.00</t>
  </si>
  <si>
    <t xml:space="preserve">Cord, Extension, 10/3 SJOW, 100' w/L5-20 Plug and Connector </t>
  </si>
  <si>
    <t>Ericson</t>
  </si>
  <si>
    <t>LH-0116.00</t>
  </si>
  <si>
    <t>Cord, Extension, 12/3 SJOW, 50' w/L5-20 Plug and Connector</t>
  </si>
  <si>
    <t>LH-0115.00</t>
  </si>
  <si>
    <r>
      <rPr>
        <strike/>
        <sz val="8"/>
        <color rgb="FFFF0000"/>
        <rFont val="Arial"/>
        <family val="2"/>
      </rPr>
      <t>16</t>
    </r>
    <r>
      <rPr>
        <sz val="8"/>
        <rFont val="Arial"/>
        <family val="2"/>
      </rPr>
      <t xml:space="preserve">
20</t>
    </r>
  </si>
  <si>
    <r>
      <rPr>
        <strike/>
        <sz val="8"/>
        <color rgb="FFFF0000"/>
        <rFont val="Arial"/>
        <family val="2"/>
      </rPr>
      <t>3121902</t>
    </r>
    <r>
      <rPr>
        <sz val="8"/>
        <rFont val="Arial"/>
        <family val="2"/>
      </rPr>
      <t xml:space="preserve">
2310PW6P103D</t>
    </r>
  </si>
  <si>
    <r>
      <rPr>
        <strike/>
        <sz val="8"/>
        <color rgb="FFFF0000"/>
        <rFont val="Arial"/>
        <family val="2"/>
      </rPr>
      <t>$        3,352.00</t>
    </r>
    <r>
      <rPr>
        <sz val="8"/>
        <color indexed="8"/>
        <rFont val="Arial"/>
        <family val="2"/>
      </rPr>
      <t xml:space="preserve">
$        4,190.00</t>
    </r>
  </si>
  <si>
    <r>
      <rPr>
        <strike/>
        <sz val="8"/>
        <color rgb="FFFF0000"/>
        <rFont val="Arial"/>
        <family val="2"/>
      </rPr>
      <t>2310PW123B</t>
    </r>
    <r>
      <rPr>
        <sz val="8"/>
        <rFont val="Arial"/>
        <family val="2"/>
      </rPr>
      <t xml:space="preserve">
2310PW6P123B</t>
    </r>
  </si>
  <si>
    <r>
      <rPr>
        <strike/>
        <sz val="8"/>
        <color rgb="FFFF0000"/>
        <rFont val="Arial"/>
        <family val="2"/>
      </rPr>
      <t>$        1,338.40</t>
    </r>
    <r>
      <rPr>
        <sz val="8"/>
        <color indexed="8"/>
        <rFont val="Arial"/>
        <family val="2"/>
      </rPr>
      <t xml:space="preserve">
$        1,673.00</t>
    </r>
  </si>
  <si>
    <r>
      <rPr>
        <strike/>
        <sz val="8"/>
        <color rgb="FFFF0000"/>
        <rFont val="Arial"/>
        <family val="2"/>
      </rPr>
      <t>$      44,999.00</t>
    </r>
    <r>
      <rPr>
        <sz val="8"/>
        <color indexed="8"/>
        <rFont val="Arial"/>
        <family val="2"/>
      </rPr>
      <t xml:space="preserve">
$      53,998.80</t>
    </r>
  </si>
  <si>
    <t>Qty Increase, Model</t>
  </si>
  <si>
    <t>Quantity increase to support increase in electrical rescue tools</t>
  </si>
  <si>
    <t>ESG</t>
  </si>
  <si>
    <t>HB-0119.00</t>
  </si>
  <si>
    <r>
      <rPr>
        <strike/>
        <sz val="8"/>
        <color rgb="FFFF0000"/>
        <rFont val="Arial"/>
        <family val="2"/>
      </rPr>
      <t xml:space="preserve">NanoRaider ZH, Isotope Identifier, Color Display, 3 CdZnTe Detectors, Digital Signal Processing Electronics, Web Server, Bluetooth, USB Capable, Reachback capability, w/accessories and carrying case
</t>
    </r>
    <r>
      <rPr>
        <sz val="8"/>
        <rFont val="Arial"/>
        <family val="2"/>
      </rPr>
      <t>Radio Isotope Identification Device (RIID), with Genie Xport, Generic ISOCS Characterization, transportation case, charger kit, earphone, user manual, quick guide, and calibration certificate</t>
    </r>
  </si>
  <si>
    <t>Battery, Spare for Radio Isotope Identification Device</t>
  </si>
  <si>
    <t>Mirion</t>
  </si>
  <si>
    <t>NOM005324</t>
  </si>
  <si>
    <t>See Overview Note #2
Desc, Manf, Model, MSRP</t>
  </si>
  <si>
    <r>
      <t xml:space="preserve">See Overview Note #2
</t>
    </r>
    <r>
      <rPr>
        <sz val="8"/>
        <color rgb="FF00B050"/>
        <rFont val="Arial"/>
        <family val="2"/>
      </rPr>
      <t>ADD</t>
    </r>
  </si>
  <si>
    <r>
      <rPr>
        <strike/>
        <sz val="8"/>
        <color rgb="FFFF0000"/>
        <rFont val="Arial"/>
        <family val="2"/>
      </rPr>
      <t>$      12,999.00</t>
    </r>
    <r>
      <rPr>
        <sz val="8"/>
        <rFont val="Arial"/>
        <family val="2"/>
      </rPr>
      <t xml:space="preserve"> $       17,862.00</t>
    </r>
  </si>
  <si>
    <r>
      <rPr>
        <strike/>
        <sz val="8"/>
        <color rgb="FFFF0000"/>
        <rFont val="Arial"/>
        <family val="2"/>
      </rPr>
      <t>Nano Raider ZH</t>
    </r>
    <r>
      <rPr>
        <sz val="8"/>
        <color theme="1"/>
        <rFont val="Arial"/>
        <family val="2"/>
      </rPr>
      <t xml:space="preserve">
NOM006858</t>
    </r>
  </si>
  <si>
    <r>
      <rPr>
        <strike/>
        <sz val="8"/>
        <color rgb="FFFF0000"/>
        <rFont val="Arial"/>
        <family val="2"/>
      </rPr>
      <t>FLIR</t>
    </r>
    <r>
      <rPr>
        <sz val="8"/>
        <color theme="1"/>
        <rFont val="Arial"/>
        <family val="2"/>
      </rPr>
      <t xml:space="preserve">
Mirion</t>
    </r>
  </si>
  <si>
    <t>Replacement item as current item is no longer supported</t>
  </si>
  <si>
    <t>Spare battery for Isotope identifier device</t>
  </si>
  <si>
    <t>HSG</t>
  </si>
  <si>
    <r>
      <rPr>
        <strike/>
        <sz val="8"/>
        <color rgb="FFFF0000"/>
        <rFont val="Arial"/>
        <family val="2"/>
      </rPr>
      <t>10</t>
    </r>
    <r>
      <rPr>
        <sz val="8"/>
        <rFont val="Arial"/>
        <family val="2"/>
      </rPr>
      <t xml:space="preserve">
12</t>
    </r>
  </si>
  <si>
    <t>Angle Grinder, cordless, 4 1/2"-5", with charger and 2 batteries</t>
  </si>
  <si>
    <t>2880-20-48-59-1862S</t>
  </si>
  <si>
    <t>WATER OPERATIONS</t>
  </si>
  <si>
    <t>WA-0000.00</t>
  </si>
  <si>
    <t>Petzl</t>
  </si>
  <si>
    <t>WA-0112.00</t>
  </si>
  <si>
    <r>
      <rPr>
        <strike/>
        <sz val="8"/>
        <color rgb="FFFF0000"/>
        <rFont val="Arial"/>
        <family val="2"/>
      </rPr>
      <t>E72 P</t>
    </r>
    <r>
      <rPr>
        <sz val="8"/>
        <color rgb="FFFF0000"/>
        <rFont val="Arial"/>
        <family val="2"/>
      </rPr>
      <t xml:space="preserve">
</t>
    </r>
    <r>
      <rPr>
        <sz val="8"/>
        <rFont val="Arial"/>
        <family val="2"/>
      </rPr>
      <t>Aria 2 RGB</t>
    </r>
  </si>
  <si>
    <r>
      <rPr>
        <strike/>
        <sz val="8"/>
        <color rgb="FFFF0000"/>
        <rFont val="Arial"/>
        <family val="2"/>
      </rPr>
      <t>$      15,996.00</t>
    </r>
    <r>
      <rPr>
        <sz val="8"/>
        <rFont val="Arial"/>
        <family val="2"/>
      </rPr>
      <t xml:space="preserve">
$         5,596.00</t>
    </r>
  </si>
  <si>
    <r>
      <rPr>
        <strike/>
        <sz val="8"/>
        <color rgb="FFFF0000"/>
        <rFont val="Arial"/>
        <family val="2"/>
      </rPr>
      <t>$           199.95</t>
    </r>
    <r>
      <rPr>
        <sz val="8"/>
        <rFont val="Arial"/>
        <family val="2"/>
      </rPr>
      <t xml:space="preserve">
$             69.95</t>
    </r>
  </si>
  <si>
    <t>Desc., Model, MSRP</t>
  </si>
  <si>
    <t>Replaces outdated model</t>
  </si>
  <si>
    <t>WA-0113.00</t>
  </si>
  <si>
    <r>
      <t>Pouch, Headlamp</t>
    </r>
    <r>
      <rPr>
        <strike/>
        <sz val="8"/>
        <color rgb="FFFF0000"/>
        <rFont val="Arial"/>
        <family val="2"/>
      </rPr>
      <t xml:space="preserve">, Myo/Duo </t>
    </r>
    <r>
      <rPr>
        <sz val="8"/>
        <rFont val="Arial"/>
        <family val="2"/>
      </rPr>
      <t xml:space="preserve">
</t>
    </r>
    <r>
      <rPr>
        <b/>
        <sz val="8"/>
        <rFont val="Arial"/>
        <family val="2"/>
      </rPr>
      <t>(34 Minimum. UP TO 80)</t>
    </r>
  </si>
  <si>
    <r>
      <t xml:space="preserve">Myo/Duo, CMC
</t>
    </r>
    <r>
      <rPr>
        <sz val="8"/>
        <rFont val="Arial"/>
        <family val="2"/>
      </rPr>
      <t>Petzl</t>
    </r>
  </si>
  <si>
    <r>
      <rPr>
        <strike/>
        <sz val="8"/>
        <color rgb="FFFF0000"/>
        <rFont val="Arial"/>
        <family val="2"/>
      </rPr>
      <t>129012</t>
    </r>
    <r>
      <rPr>
        <sz val="8"/>
        <rFont val="Arial"/>
        <family val="2"/>
      </rPr>
      <t xml:space="preserve">
Shell LT</t>
    </r>
  </si>
  <si>
    <t>Desc., Manf., Model, MSRP</t>
  </si>
  <si>
    <r>
      <rPr>
        <strike/>
        <sz val="8"/>
        <color rgb="FFFF0000"/>
        <rFont val="Arial"/>
        <family val="2"/>
      </rPr>
      <t>$             10.00</t>
    </r>
    <r>
      <rPr>
        <sz val="8"/>
        <rFont val="Arial"/>
        <family val="2"/>
      </rPr>
      <t xml:space="preserve">
$               7.95</t>
    </r>
  </si>
  <si>
    <r>
      <rPr>
        <strike/>
        <sz val="8"/>
        <color rgb="FFFF0000"/>
        <rFont val="Arial"/>
        <family val="2"/>
      </rPr>
      <t>$           800.00</t>
    </r>
    <r>
      <rPr>
        <sz val="8"/>
        <rFont val="Arial"/>
        <family val="2"/>
      </rPr>
      <t xml:space="preserve">
$           636.00</t>
    </r>
  </si>
  <si>
    <r>
      <t xml:space="preserve">Bag, Duffel, Mesh, CMC Rescue, Yellow Mesh, 1000 Denier Cordura nylon. W/Full-size zippered pocket on one end
</t>
    </r>
    <r>
      <rPr>
        <b/>
        <sz val="8"/>
        <rFont val="Arial"/>
        <family val="2"/>
      </rPr>
      <t>(34 Minimum. UP TO 80)</t>
    </r>
  </si>
  <si>
    <t>CMC</t>
  </si>
  <si>
    <t>WA-0117.00</t>
  </si>
  <si>
    <t>SUPPORT</t>
  </si>
  <si>
    <t>Water test kit</t>
  </si>
  <si>
    <t>Industrial Test Systems, Inc www.sensafe.com</t>
  </si>
  <si>
    <t>48799 Quick, 18 Minute Bacteria Kit</t>
  </si>
  <si>
    <t>WD-0101.00</t>
  </si>
  <si>
    <t>Delete due to item lo longer available as well as the groups determination that there is no need for this test kit with decon being performed after operations, and other classifier strips available on the cache list</t>
  </si>
  <si>
    <t>Desc., Qty Increase</t>
  </si>
  <si>
    <t>Power unit, Hydraulic, medium-duty, compact, w/non-spillable type battery</t>
  </si>
  <si>
    <t>HP28B02 (Dual Tool)</t>
  </si>
  <si>
    <t>RC-0107.00</t>
  </si>
  <si>
    <t>Hoses, Dual, Hydraulic, 1/2" X 50 ft.</t>
  </si>
  <si>
    <t>RC-0107.01</t>
  </si>
  <si>
    <t>Couplings, Hydraulic, flush face, 3/8" NPT</t>
  </si>
  <si>
    <t>RC-0107.02</t>
  </si>
  <si>
    <t>Couplings, Hydraulic, flush face, 1/2" NPT</t>
  </si>
  <si>
    <t>RC-0107.03</t>
  </si>
  <si>
    <t>Filter, Air, for power unit</t>
  </si>
  <si>
    <t>RC-0107.04</t>
  </si>
  <si>
    <t>Filter, Hydraulic Fluid, for power unit</t>
  </si>
  <si>
    <t>Hydac</t>
  </si>
  <si>
    <t>RC-0107.05</t>
  </si>
  <si>
    <t>Spark Plug, Stanley Power Unit</t>
  </si>
  <si>
    <t>Champion, NGK, Bosch</t>
  </si>
  <si>
    <t>RC-0107.07</t>
  </si>
  <si>
    <t xml:space="preserve">Oil, Hydraulic, 5 gal </t>
  </si>
  <si>
    <t>Chevron</t>
  </si>
  <si>
    <t>AW-MV-32</t>
  </si>
  <si>
    <t>RC-0107.08</t>
  </si>
  <si>
    <t>Charger, Battery, Tender</t>
  </si>
  <si>
    <t>Deltran Corp</t>
  </si>
  <si>
    <t>022-0157-11</t>
  </si>
  <si>
    <t>RC-0107.09</t>
  </si>
  <si>
    <t>Add to provide better rebar cutting capability in breaching operations</t>
  </si>
  <si>
    <r>
      <rPr>
        <strike/>
        <sz val="8"/>
        <color rgb="FFFF0000"/>
        <rFont val="Arial"/>
        <family val="2"/>
      </rPr>
      <t>$      12,999.00</t>
    </r>
    <r>
      <rPr>
        <sz val="8"/>
        <rFont val="Arial"/>
        <family val="2"/>
      </rPr>
      <t xml:space="preserve">
$      17,862.00</t>
    </r>
  </si>
  <si>
    <r>
      <t xml:space="preserve">Headlamp, </t>
    </r>
    <r>
      <rPr>
        <strike/>
        <sz val="8"/>
        <color rgb="FFFF0000"/>
        <rFont val="Arial"/>
        <family val="2"/>
      </rPr>
      <t>Petzl Duo LED , UL Class I; Div. 1; SECTION D T3, Class I; Div. 2; SECTIONs A, B, C, D, T3. Class II; Div. 2; SECTIONs F, G, T3</t>
    </r>
    <r>
      <rPr>
        <sz val="8"/>
        <color rgb="FFFF0000"/>
        <rFont val="Arial"/>
        <family val="2"/>
      </rPr>
      <t xml:space="preserve"> </t>
    </r>
    <r>
      <rPr>
        <sz val="8"/>
        <color rgb="FF2FC472"/>
        <rFont val="Arial"/>
        <family val="2"/>
      </rPr>
      <t>Meets/Exceeds IP67</t>
    </r>
    <r>
      <rPr>
        <sz val="8"/>
        <rFont val="Arial"/>
        <family val="2"/>
      </rPr>
      <t xml:space="preserve">
(34 Minimum. UP TO 80)</t>
    </r>
  </si>
  <si>
    <t>COMMUNICATIONS</t>
  </si>
  <si>
    <t>SAT/TEL COMM</t>
  </si>
  <si>
    <t>Satellite and Telephone Communications</t>
  </si>
  <si>
    <t>CC-0000.00</t>
  </si>
  <si>
    <t>Starlink</t>
  </si>
  <si>
    <t>CC-0114.00</t>
  </si>
  <si>
    <t>Monthly Service</t>
  </si>
  <si>
    <t>CC-0114.01</t>
  </si>
  <si>
    <t>Ground Pole</t>
  </si>
  <si>
    <t>CC-0114.02</t>
  </si>
  <si>
    <t>Flat High Performance Pipe Adapter</t>
  </si>
  <si>
    <t>CC-0114.03</t>
  </si>
  <si>
    <t>Ethernet adapter</t>
  </si>
  <si>
    <t>CC-0114.04</t>
  </si>
  <si>
    <t>Case, "in motion" (Qty. to match number of large units)</t>
  </si>
  <si>
    <t>Savage UTV</t>
  </si>
  <si>
    <t>Starlink In Motion Case</t>
  </si>
  <si>
    <t>CC-0114.05</t>
  </si>
  <si>
    <t>Mount (Qty. to match number of large units)</t>
  </si>
  <si>
    <t>Starlink High Performance Flat Dish Mount</t>
  </si>
  <si>
    <t>CC-0114.06</t>
  </si>
  <si>
    <t>Window pass through for cord (Qty. to match number of large units)</t>
  </si>
  <si>
    <t>Window Pass through</t>
  </si>
  <si>
    <t>CC-0114.07</t>
  </si>
  <si>
    <t>Mini Roam- 2535001</t>
  </si>
  <si>
    <t xml:space="preserve">Roam - Unlimited Service Up to 300+ Mbps download speed </t>
  </si>
  <si>
    <t>Starlink Mini Roof Mount Set</t>
  </si>
  <si>
    <t>Starlink Mini Stealth Mount (Stealth mount is designed to be mounted inside of your vehicle fixed to the glass using suction cups. NOT FOR EXTERIOR MOUNTING)</t>
  </si>
  <si>
    <t>Starlink Mini Stealth Mount</t>
  </si>
  <si>
    <t>Starlink Mini Power-Pack Case (Dewalt or Milwaukee battery option)</t>
  </si>
  <si>
    <t>Starlink Mini Power-Pack Case</t>
  </si>
  <si>
    <t>Starlink Mini Power-Pack Case Mount (Add on to kit)</t>
  </si>
  <si>
    <t>Case Mount</t>
  </si>
  <si>
    <t>Starlink Mini Tripod Mount (The Starlink Mini Tripod Mount is designed to slide and lock into the bottom of the pole mount adapter that comes with your Starlink Mini.)</t>
  </si>
  <si>
    <t>Starlink Mini Tripod Mount</t>
  </si>
  <si>
    <t>Window pass through for Starlink power cord (Qty. to match number of large units)</t>
  </si>
  <si>
    <t>Window pass through for Starlink cord</t>
  </si>
  <si>
    <t>Magnet Anchors (4 anchors per unit, Sold in Set of 4)</t>
  </si>
  <si>
    <t>Magnet Anchors</t>
  </si>
  <si>
    <t>Starlink Mini 12VDC Power cord with ON/OFF Switch (Terminals - Starlink 5521 plug on one end, (2) ring terminals on the other end. Wire - 18AWG</t>
  </si>
  <si>
    <t xml:space="preserve">Starlink Mini 12VDC Power cord </t>
  </si>
  <si>
    <r>
      <rPr>
        <strike/>
        <sz val="8"/>
        <color rgb="FFFF0000"/>
        <rFont val="Arial"/>
        <family val="2"/>
      </rPr>
      <t>3</t>
    </r>
    <r>
      <rPr>
        <sz val="8"/>
        <color rgb="FF000000"/>
        <rFont val="Arial"/>
        <family val="2"/>
      </rPr>
      <t xml:space="preserve">
1</t>
    </r>
  </si>
  <si>
    <r>
      <rPr>
        <strike/>
        <sz val="8"/>
        <color rgb="FFFF0000"/>
        <rFont val="Arial"/>
        <family val="2"/>
      </rPr>
      <t>$          7500.00</t>
    </r>
    <r>
      <rPr>
        <sz val="8"/>
        <color rgb="FF000000"/>
        <rFont val="Arial"/>
        <family val="2"/>
      </rPr>
      <t xml:space="preserve">
</t>
    </r>
    <r>
      <rPr>
        <sz val="8"/>
        <rFont val="Arial"/>
        <family val="2"/>
      </rPr>
      <t xml:space="preserve">$          </t>
    </r>
    <r>
      <rPr>
        <sz val="8"/>
        <color rgb="FF000000"/>
        <rFont val="Arial"/>
        <family val="2"/>
      </rPr>
      <t>2500.00</t>
    </r>
  </si>
  <si>
    <r>
      <rPr>
        <strike/>
        <sz val="8"/>
        <color rgb="FFFF0000"/>
        <rFont val="Arial"/>
        <family val="2"/>
      </rPr>
      <t xml:space="preserve">$           750.00
</t>
    </r>
    <r>
      <rPr>
        <sz val="8"/>
        <rFont val="Arial"/>
        <family val="2"/>
      </rPr>
      <t>$           250.00</t>
    </r>
  </si>
  <si>
    <r>
      <rPr>
        <strike/>
        <sz val="8"/>
        <color rgb="FFFF0000"/>
        <rFont val="Arial"/>
        <family val="2"/>
      </rPr>
      <t>$             68.85</t>
    </r>
    <r>
      <rPr>
        <sz val="8"/>
        <color rgb="FF000000"/>
        <rFont val="Arial"/>
        <family val="2"/>
      </rPr>
      <t xml:space="preserve">
$             22.95</t>
    </r>
  </si>
  <si>
    <r>
      <rPr>
        <strike/>
        <sz val="8"/>
        <color rgb="FFFF0000"/>
        <rFont val="Arial"/>
        <family val="2"/>
      </rPr>
      <t>$           599.85</t>
    </r>
    <r>
      <rPr>
        <sz val="8"/>
        <color rgb="FF000000"/>
        <rFont val="Arial"/>
        <family val="2"/>
      </rPr>
      <t xml:space="preserve">
$           199.95</t>
    </r>
  </si>
  <si>
    <r>
      <rPr>
        <strike/>
        <sz val="8"/>
        <color rgb="FFFF0000"/>
        <rFont val="Arial"/>
        <family val="2"/>
      </rPr>
      <t>$         2849.85</t>
    </r>
    <r>
      <rPr>
        <sz val="8"/>
        <color rgb="FF000000"/>
        <rFont val="Arial"/>
        <family val="2"/>
      </rPr>
      <t xml:space="preserve">
$           949.95</t>
    </r>
  </si>
  <si>
    <r>
      <rPr>
        <strike/>
        <sz val="8"/>
        <color rgb="FFFF0000"/>
        <rFont val="Arial"/>
        <family val="2"/>
      </rPr>
      <t>$             90.00</t>
    </r>
    <r>
      <rPr>
        <sz val="8"/>
        <color rgb="FF000000"/>
        <rFont val="Arial"/>
        <family val="2"/>
      </rPr>
      <t xml:space="preserve">
$             30.00</t>
    </r>
  </si>
  <si>
    <r>
      <rPr>
        <strike/>
        <sz val="8"/>
        <color rgb="FFFF0000"/>
        <rFont val="Arial"/>
        <family val="2"/>
      </rPr>
      <t>$           360.00</t>
    </r>
    <r>
      <rPr>
        <sz val="8"/>
        <color rgb="FF000000"/>
        <rFont val="Arial"/>
        <family val="2"/>
      </rPr>
      <t xml:space="preserve">
$           120.00</t>
    </r>
  </si>
  <si>
    <r>
      <rPr>
        <strike/>
        <sz val="8"/>
        <color rgb="FFFF0000"/>
        <rFont val="Arial"/>
        <family val="2"/>
      </rPr>
      <t>$           225.00</t>
    </r>
    <r>
      <rPr>
        <sz val="8"/>
        <color rgb="FF000000"/>
        <rFont val="Arial"/>
        <family val="2"/>
      </rPr>
      <t xml:space="preserve">
$             75.00</t>
    </r>
  </si>
  <si>
    <r>
      <t xml:space="preserve">Low Earth Orbital Satellite Data Terminal </t>
    </r>
    <r>
      <rPr>
        <strike/>
        <sz val="8"/>
        <color rgb="FFFF0000"/>
        <rFont val="Arial"/>
        <family val="2"/>
      </rPr>
      <t>(Combination up to 3 units total. Minimum 1 large unit)</t>
    </r>
  </si>
  <si>
    <r>
      <t xml:space="preserve">Flat High Performance Kit- 2541505 </t>
    </r>
    <r>
      <rPr>
        <strike/>
        <sz val="8"/>
        <color rgb="FFFF0000"/>
        <rFont val="Arial"/>
        <family val="2"/>
      </rPr>
      <t>or
Mini Roam- 2535001</t>
    </r>
  </si>
  <si>
    <t>Desc, Model, Qty Decrease, MSRP</t>
  </si>
  <si>
    <r>
      <t xml:space="preserve">Priority 50GB monthly service </t>
    </r>
    <r>
      <rPr>
        <strike/>
        <sz val="8"/>
        <color rgb="FFFF0000"/>
        <rFont val="Arial"/>
        <family val="2"/>
      </rPr>
      <t>(Qty. to match number of large units)</t>
    </r>
  </si>
  <si>
    <r>
      <t xml:space="preserve">Ground Pole Mount </t>
    </r>
    <r>
      <rPr>
        <strike/>
        <sz val="8"/>
        <color rgb="FFFF0000"/>
        <rFont val="Arial"/>
        <family val="2"/>
      </rPr>
      <t>(Qty. to match number of large units)</t>
    </r>
  </si>
  <si>
    <r>
      <t xml:space="preserve">Adapter, ethernet - allows for the unit to be used with wired network devices. </t>
    </r>
    <r>
      <rPr>
        <strike/>
        <sz val="8"/>
        <color rgb="FFFF0000"/>
        <rFont val="Arial"/>
        <family val="2"/>
      </rPr>
      <t>(Qty. to match number of large units)</t>
    </r>
  </si>
  <si>
    <t>Low Earth Orbital Satellite Data Terminal</t>
  </si>
  <si>
    <t>CSG</t>
  </si>
  <si>
    <t>Mackay</t>
  </si>
  <si>
    <t>Mackay Tactical-US&amp;R-MECK-H</t>
  </si>
  <si>
    <t>CC-0104.00</t>
  </si>
  <si>
    <t xml:space="preserve">Portable Broadband Global Area Network (BGAN) global Satellite Internet Network with telephony terminal. To include, AC/DC power supply, battery, Remote antenna, antenna extension cable </t>
  </si>
  <si>
    <t xml:space="preserve">Cobham </t>
  </si>
  <si>
    <t>Explorer 710</t>
  </si>
  <si>
    <t>CC-0104.01</t>
  </si>
  <si>
    <t>SIM CARD, PRE PAID Explorer 710 (500) Units pre paid to expire in 2 years from date of activation. Post Paid option available per your agency/contract requirements</t>
  </si>
  <si>
    <t>M710SIM-ICC-ID 898709911412518465-898709911412518564 US&amp;R Specific SIM ID's</t>
  </si>
  <si>
    <t>CC-0104.02</t>
  </si>
  <si>
    <t>Battery, Lithium Ion, for EXPLORER 710 (Spare)</t>
  </si>
  <si>
    <t>COBHAM</t>
  </si>
  <si>
    <t>403686G</t>
  </si>
  <si>
    <t>CC-0104.03</t>
  </si>
  <si>
    <t>Charger, Car, Cable for EXPLORER 300/500/700/710</t>
  </si>
  <si>
    <t>403650A-009</t>
  </si>
  <si>
    <t>CC-0104.04</t>
  </si>
  <si>
    <t>DC Power battery Alligator Clips</t>
  </si>
  <si>
    <t>Bell</t>
  </si>
  <si>
    <t>Grainger 1EYV3</t>
  </si>
  <si>
    <t>CC-0104.05</t>
  </si>
  <si>
    <t>Antenna cable
- 8 meter RG223/U TNC MALE/TNC MALE</t>
  </si>
  <si>
    <t>403722A-941</t>
  </si>
  <si>
    <t>CC-0104.07</t>
  </si>
  <si>
    <t>Antenna cable
- 14 meter RG223/U TNC MALE/TNC MALE</t>
  </si>
  <si>
    <t>403722A-943</t>
  </si>
  <si>
    <t>CC-0104.08</t>
  </si>
  <si>
    <t>SOLAR PANEL Folding (40 Watt Min)</t>
  </si>
  <si>
    <t xml:space="preserve">Nature Power  </t>
  </si>
  <si>
    <t>CC-0104.09</t>
  </si>
  <si>
    <t>Antenna Pole Mount Kit</t>
  </si>
  <si>
    <t>403650A-921</t>
  </si>
  <si>
    <t>CC-0104.10</t>
  </si>
  <si>
    <t xml:space="preserve">Phone, POTS </t>
  </si>
  <si>
    <t>AT&amp;T</t>
  </si>
  <si>
    <t>CC-0104.11</t>
  </si>
  <si>
    <t>Cable, Phone, 100 ft RJ-11</t>
  </si>
  <si>
    <t xml:space="preserve">item-IM1CL4566 model BL-324-100WH </t>
  </si>
  <si>
    <t>Staples</t>
  </si>
  <si>
    <t>CC-0104.12</t>
  </si>
  <si>
    <t>Phone, 25ft  Coiled extension cord</t>
  </si>
  <si>
    <t>Item-209554 model: JAS76139, Black</t>
  </si>
  <si>
    <t>CC-0104.13</t>
  </si>
  <si>
    <t>RF Connector, Double Female TNC Barrel,</t>
  </si>
  <si>
    <t>RF Parts</t>
  </si>
  <si>
    <t>RFT1225</t>
  </si>
  <si>
    <t>CC-0104.14</t>
  </si>
  <si>
    <t>RF Connector, Reverse Polarity SMA Male to SMA Female Adapter</t>
  </si>
  <si>
    <t>CC-0104.15</t>
  </si>
  <si>
    <t>RF Connector, Reverse Polarity SMA Male to TNC Female Adapter</t>
  </si>
  <si>
    <t>CC-0104.16</t>
  </si>
  <si>
    <t>RF Connector, Right Angle TNC Male to Type N Female Adapter</t>
  </si>
  <si>
    <t>RFT1234-11</t>
  </si>
  <si>
    <t>CC-0104.17</t>
  </si>
  <si>
    <t>RF Connector, TNC Female to N Female Adapter</t>
  </si>
  <si>
    <t>RFT1239</t>
  </si>
  <si>
    <t>CC-0104.18</t>
  </si>
  <si>
    <t>RF Connector, N Female to TNC Male Adapter,</t>
  </si>
  <si>
    <t>RFT242131</t>
  </si>
  <si>
    <t>CC-0104.19</t>
  </si>
  <si>
    <t>RF Jumper, 2ft 400 Series Antenna Cable N to Reverse Polarity SMA Male</t>
  </si>
  <si>
    <t>L-Com</t>
  </si>
  <si>
    <t>CA-NMRSPH002</t>
  </si>
  <si>
    <t>CC-0104.20</t>
  </si>
  <si>
    <t>Cable, USB 3.0 "A" Male  to "A"  Female Extension 10ft</t>
  </si>
  <si>
    <t>Tripp-Lite</t>
  </si>
  <si>
    <t>U324-010</t>
  </si>
  <si>
    <t>CC-0104.21</t>
  </si>
  <si>
    <t>Antenna, Wifi 2.4GHz 10dBi RP-SMA WiFi Booster</t>
  </si>
  <si>
    <t>Monoprice</t>
  </si>
  <si>
    <t>CC-0104.22</t>
  </si>
  <si>
    <t>Cable, 20ft Reverse Polarity SMA Extension Coaxial Cable (RG174/U)</t>
  </si>
  <si>
    <t>CC-174RP</t>
  </si>
  <si>
    <t>CC-0104.23</t>
  </si>
  <si>
    <t>Zipper Pouches, 3 pack</t>
  </si>
  <si>
    <t>CLC</t>
  </si>
  <si>
    <t>CLC1100</t>
  </si>
  <si>
    <t>CC-0104.24</t>
  </si>
  <si>
    <t xml:space="preserve">Soft Bag/Protector for 710 </t>
  </si>
  <si>
    <t>Condor 145 3-way soft case</t>
  </si>
  <si>
    <t>CC-0104.25</t>
  </si>
  <si>
    <t>Storage Case</t>
  </si>
  <si>
    <t>Pelican</t>
  </si>
  <si>
    <t>Pelican 1560 Storm Case with 1569 Lid Organizer-</t>
  </si>
  <si>
    <t>CC-0104.26</t>
  </si>
  <si>
    <t>Cable, Charging for EXPLORE 710 spare battery</t>
  </si>
  <si>
    <t>403720B-010</t>
  </si>
  <si>
    <t>CC-0104.27</t>
  </si>
  <si>
    <t>Qty. Reduced due to separation of mini units from high performance kit line items in cache list</t>
  </si>
  <si>
    <t>Adding this item to use with new satellite data terminals for replacement of BGAN units</t>
  </si>
  <si>
    <t>Submitted By</t>
  </si>
  <si>
    <t>Manf., model, MSRP change to reflect new item. Old Item is no longer available, old manf, is no longer contactable</t>
  </si>
  <si>
    <t>Blade, cut-off, composite, for 4. 1/2"- 5" angle grinder</t>
  </si>
  <si>
    <t>Qty increase to support heavy concrete breaching capability in replacement of Stanley Tools. The hydraulic 14’ rotary saw has a 6-inch depth of cut. Compare that to the gas-powered concrete cutting ring saw which has a 10” depth of cut.  Gas powered circular saw has 5” depth of cut.</t>
  </si>
  <si>
    <t>ESCH, Construction Supply</t>
  </si>
  <si>
    <t>Personal Protective Equipment</t>
  </si>
  <si>
    <t>Delete due to bag no longer available, as well as the group determining no need for this bag with WA-0131.00 on the list</t>
  </si>
  <si>
    <t>Description Change to meet added manufacturer and model. Endurant added as manufacture to give TF's more options in light weigh durable Jon Boats</t>
  </si>
  <si>
    <t>Qty increase due to increase of motor quantity</t>
  </si>
  <si>
    <t xml:space="preserve">B-GAN US&amp;R Complete KIT-See individual contents below.  </t>
  </si>
  <si>
    <t>Replacement of theses units by Low Earth Orbital Satellite Data Terminals is recommended due to increased reliability and lower subscription and usage costs by the new units. Task Forces are authorized to maintain these units until the full quantity of replacement units CC-0114.00 and CC-0115.00 have been met.</t>
  </si>
  <si>
    <t>Replacement of theses units by Low Earth Orbital Satellite Data Terminals is recommended due to increased reliability and lower subscription and usage costs by the new units</t>
  </si>
  <si>
    <t>Slim link 1100BK</t>
  </si>
  <si>
    <r>
      <t xml:space="preserve">Adapter, Pipe </t>
    </r>
    <r>
      <rPr>
        <strike/>
        <sz val="8"/>
        <color rgb="FFFF0000"/>
        <rFont val="Arial"/>
        <family val="2"/>
      </rPr>
      <t>(Qty. to match number of large units)</t>
    </r>
  </si>
  <si>
    <t xml:space="preserve">Starlink Mini Rooftop Mount, Portable Options (Magnet Mount or Suction Cup Option) </t>
  </si>
  <si>
    <t>Adding 2 to current quantity of 2 units to maintain and increase capability from deletion of BGAN units.</t>
  </si>
  <si>
    <t>Qty. Reduced due to separation of mini units from High Performance kit line items in cache list. Task Forces that have purchased more than one High Performance Kit (CC-0114.00), as listed on the 2026 Cache List, are authorized to maintain the unit until end of service life.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</si>
</sst>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8" formatCode="&quot;$&quot;#,##0.00_);[Red]\(&quot;$&quot;#,##0.00\)"/>
    <numFmt numFmtId="44" formatCode="_(&quot;$&quot;* #,##0.00_);_(&quot;$&quot;* \(#,##0.00\);_(&quot;$&quot;* &quot;-&quot;??_);_(@_)"/>
    <numFmt numFmtId="164" formatCode="&quot;$&quot;#,##0.00"/>
    <numFmt numFmtId="165" formatCode="0;\-\'0;;@"/>
  </numFmts>
  <fonts count="21" x14ac:knownFonts="1">
    <font>
      <sz val="11"/>
      <color theme="1"/>
      <name val="Calibri"/>
      <family val="2"/>
      <scheme val="minor"/>
    </font>
    <font>
      <b/>
      <sz val="8"/>
      <name val="Arial"/>
      <family val="2"/>
    </font>
    <font>
      <sz val="8"/>
      <color rgb="FF000000"/>
      <name val="Arial"/>
      <family val="2"/>
    </font>
    <font>
      <sz val="8"/>
      <name val="Arial"/>
      <family val="2"/>
    </font>
    <font>
      <sz val="8"/>
      <color rgb="FFFF0000"/>
      <name val="Arial"/>
      <family val="2"/>
    </font>
    <font>
      <strike/>
      <sz val="8"/>
      <color rgb="FFFF0000"/>
      <name val="Arial"/>
      <family val="2"/>
    </font>
    <font>
      <sz val="8"/>
      <color theme="1"/>
      <name val="Arial"/>
      <family val="2"/>
    </font>
    <font>
      <sz val="8"/>
      <color rgb="FF00B050"/>
      <name val="Arial"/>
      <family val="2"/>
    </font>
    <font>
      <sz val="8"/>
      <name val="Calibri"/>
      <family val="2"/>
      <scheme val="minor"/>
    </font>
    <font>
      <sz val="11"/>
      <color rgb="FF9C0006"/>
      <name val="Calibri"/>
      <family val="2"/>
      <scheme val="minor"/>
    </font>
    <font>
      <b/>
      <sz val="8"/>
      <color theme="1"/>
      <name val="Arial"/>
      <family val="2"/>
    </font>
    <font>
      <sz val="10"/>
      <name val="Arial"/>
      <family val="2"/>
    </font>
    <font>
      <sz val="11"/>
      <color theme="1"/>
      <name val="Calibri"/>
      <family val="2"/>
      <scheme val="minor"/>
    </font>
    <font>
      <sz val="8"/>
      <color indexed="8"/>
      <name val="Arial"/>
      <family val="2"/>
    </font>
    <font>
      <sz val="10"/>
      <color indexed="8"/>
      <name val="Arial"/>
      <family val="2"/>
    </font>
    <font>
      <sz val="11"/>
      <color rgb="FF000000"/>
      <name val="Calibri"/>
      <family val="2"/>
    </font>
    <font>
      <strike/>
      <sz val="8"/>
      <color rgb="FFFF0000"/>
      <name val="Arial"/>
    </font>
    <font>
      <sz val="8"/>
      <color rgb="FF000000"/>
      <name val="Arial"/>
    </font>
    <font>
      <sz val="8"/>
      <name val="Arial"/>
    </font>
    <font>
      <sz val="8"/>
      <color rgb="FF00B050"/>
      <name val="Arial"/>
    </font>
    <font>
      <sz val="8"/>
      <color rgb="FF2FC472"/>
      <name val="Arial"/>
      <family val="2"/>
    </font>
  </fonts>
  <fills count="14">
    <fill>
      <patternFill patternType="none"/>
    </fill>
    <fill>
      <patternFill patternType="gray125"/>
    </fill>
    <fill>
      <patternFill patternType="solid">
        <fgColor rgb="FFFFFFFF"/>
        <bgColor rgb="FF000000"/>
      </patternFill>
    </fill>
    <fill>
      <patternFill patternType="solid">
        <fgColor rgb="FF00FFFF"/>
        <bgColor rgb="FF000000"/>
      </patternFill>
    </fill>
    <fill>
      <patternFill patternType="solid">
        <fgColor rgb="FFFFC000"/>
        <bgColor rgb="FF000000"/>
      </patternFill>
    </fill>
    <fill>
      <patternFill patternType="solid">
        <fgColor rgb="FFFFC7CE"/>
      </patternFill>
    </fill>
    <fill>
      <patternFill patternType="solid">
        <fgColor indexed="35"/>
        <bgColor indexed="64"/>
      </patternFill>
    </fill>
    <fill>
      <patternFill patternType="solid">
        <fgColor rgb="FFFFC000"/>
        <bgColor indexed="64"/>
      </patternFill>
    </fill>
    <fill>
      <patternFill patternType="solid">
        <fgColor rgb="FFFF93BF"/>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rgb="FF00B050"/>
        <bgColor indexed="64"/>
      </patternFill>
    </fill>
  </fills>
  <borders count="30">
    <border>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rgb="FF000000"/>
      </left>
      <right style="thin">
        <color rgb="FF000000"/>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rgb="FF000000"/>
      </right>
      <top style="thin">
        <color indexed="64"/>
      </top>
      <bottom/>
      <diagonal/>
    </border>
    <border>
      <left style="thin">
        <color rgb="FF000000"/>
      </left>
      <right style="thin">
        <color rgb="FF000000"/>
      </right>
      <top style="thin">
        <color rgb="FF000000"/>
      </top>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s>
  <cellStyleXfs count="7">
    <xf numFmtId="0" fontId="0" fillId="0" borderId="0"/>
    <xf numFmtId="0" fontId="9" fillId="5" borderId="0" applyNumberFormat="0" applyBorder="0" applyAlignment="0" applyProtection="0"/>
    <xf numFmtId="0" fontId="11" fillId="0" borderId="0"/>
    <xf numFmtId="0" fontId="11" fillId="0" borderId="0"/>
    <xf numFmtId="44" fontId="12" fillId="0" borderId="0" applyFont="0" applyFill="0" applyBorder="0" applyAlignment="0" applyProtection="0"/>
    <xf numFmtId="0" fontId="14" fillId="0" borderId="0"/>
    <xf numFmtId="0" fontId="15" fillId="0" borderId="0"/>
  </cellStyleXfs>
  <cellXfs count="184">
    <xf numFmtId="0" fontId="0" fillId="0" borderId="0" xfId="0"/>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3" xfId="0" applyFont="1" applyBorder="1" applyAlignment="1">
      <alignment vertical="center" wrapText="1"/>
    </xf>
    <xf numFmtId="0" fontId="2" fillId="0" borderId="5" xfId="0" applyFont="1" applyBorder="1" applyAlignment="1">
      <alignment vertical="center" wrapText="1"/>
    </xf>
    <xf numFmtId="0" fontId="3" fillId="0" borderId="3" xfId="0" applyFont="1" applyBorder="1" applyAlignment="1">
      <alignment horizontal="left"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vertical="center" wrapText="1"/>
    </xf>
    <xf numFmtId="0" fontId="2" fillId="2" borderId="2" xfId="0" applyFont="1" applyFill="1" applyBorder="1" applyAlignment="1">
      <alignment vertical="center" wrapText="1"/>
    </xf>
    <xf numFmtId="0" fontId="3" fillId="0" borderId="3" xfId="0" applyFont="1" applyBorder="1" applyAlignment="1">
      <alignment horizontal="center" vertical="center" wrapText="1"/>
    </xf>
    <xf numFmtId="14" fontId="2" fillId="0" borderId="3" xfId="0" applyNumberFormat="1" applyFont="1" applyBorder="1" applyAlignment="1">
      <alignment horizontal="center" vertical="center" wrapText="1"/>
    </xf>
    <xf numFmtId="0" fontId="2" fillId="0" borderId="0" xfId="0" applyFont="1" applyAlignment="1">
      <alignment vertical="center" wrapText="1"/>
    </xf>
    <xf numFmtId="0" fontId="3" fillId="0" borderId="1" xfId="0" applyFont="1" applyBorder="1" applyAlignment="1">
      <alignment horizontal="center" vertical="center" wrapText="1"/>
    </xf>
    <xf numFmtId="0" fontId="2" fillId="0" borderId="6" xfId="0" applyFont="1" applyBorder="1" applyAlignment="1">
      <alignment horizontal="center" vertical="center" wrapText="1"/>
    </xf>
    <xf numFmtId="0" fontId="6" fillId="0" borderId="0" xfId="0" applyFont="1" applyAlignment="1">
      <alignment vertical="center" wrapText="1"/>
    </xf>
    <xf numFmtId="0" fontId="2" fillId="2" borderId="0" xfId="0" applyFont="1" applyFill="1" applyAlignment="1">
      <alignment horizontal="center" vertical="center" wrapText="1"/>
    </xf>
    <xf numFmtId="0" fontId="6" fillId="0" borderId="0" xfId="0" applyFont="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44" fontId="1" fillId="5" borderId="10" xfId="1" applyNumberFormat="1" applyFont="1" applyBorder="1" applyAlignment="1">
      <alignment horizontal="center" vertical="center" wrapText="1"/>
    </xf>
    <xf numFmtId="44" fontId="1" fillId="5" borderId="9" xfId="1" applyNumberFormat="1" applyFont="1" applyBorder="1" applyAlignment="1">
      <alignment horizontal="center" vertical="center" wrapText="1"/>
    </xf>
    <xf numFmtId="0" fontId="1" fillId="3" borderId="11" xfId="0" applyFont="1" applyFill="1" applyBorder="1" applyAlignment="1">
      <alignment horizontal="center" vertical="center" wrapText="1"/>
    </xf>
    <xf numFmtId="0" fontId="1" fillId="3" borderId="12" xfId="0" applyFont="1" applyFill="1" applyBorder="1" applyAlignment="1">
      <alignment horizontal="center" vertical="center" wrapText="1"/>
    </xf>
    <xf numFmtId="44" fontId="2" fillId="0" borderId="3" xfId="0" applyNumberFormat="1" applyFont="1" applyBorder="1" applyAlignment="1">
      <alignment horizontal="center" vertical="center" wrapText="1"/>
    </xf>
    <xf numFmtId="0" fontId="2" fillId="0" borderId="7" xfId="0" applyFont="1" applyBorder="1" applyAlignment="1">
      <alignment horizontal="left" vertical="center" wrapText="1"/>
    </xf>
    <xf numFmtId="164" fontId="1" fillId="5" borderId="8" xfId="1" applyNumberFormat="1" applyFont="1" applyBorder="1" applyAlignment="1">
      <alignment horizontal="center" vertical="center" wrapText="1"/>
    </xf>
    <xf numFmtId="164" fontId="1" fillId="5" borderId="9" xfId="1" applyNumberFormat="1" applyFont="1" applyBorder="1" applyAlignment="1">
      <alignment horizontal="center" vertical="center" wrapText="1"/>
    </xf>
    <xf numFmtId="164" fontId="1" fillId="5" borderId="9" xfId="1" applyNumberFormat="1" applyFont="1" applyBorder="1" applyAlignment="1">
      <alignment horizontal="left" vertical="center" wrapText="1"/>
    </xf>
    <xf numFmtId="0" fontId="1" fillId="5" borderId="9" xfId="1" applyFont="1" applyBorder="1" applyAlignment="1">
      <alignment horizontal="left" vertical="center" wrapText="1"/>
    </xf>
    <xf numFmtId="0" fontId="1" fillId="5" borderId="9" xfId="1" applyFont="1" applyBorder="1" applyAlignment="1">
      <alignment horizontal="center" vertical="center" wrapText="1"/>
    </xf>
    <xf numFmtId="164" fontId="1" fillId="5" borderId="14" xfId="1" applyNumberFormat="1" applyFont="1" applyBorder="1" applyAlignment="1">
      <alignment horizontal="center" vertical="center" wrapText="1"/>
    </xf>
    <xf numFmtId="164" fontId="1" fillId="8" borderId="8" xfId="0" applyNumberFormat="1" applyFont="1" applyFill="1" applyBorder="1" applyAlignment="1">
      <alignment horizontal="center" vertical="center" wrapText="1"/>
    </xf>
    <xf numFmtId="164" fontId="1" fillId="8" borderId="9" xfId="0" applyNumberFormat="1" applyFont="1" applyFill="1" applyBorder="1" applyAlignment="1">
      <alignment horizontal="center" vertical="center" wrapText="1"/>
    </xf>
    <xf numFmtId="164" fontId="1" fillId="8" borderId="9" xfId="0" applyNumberFormat="1" applyFont="1" applyFill="1" applyBorder="1" applyAlignment="1">
      <alignment horizontal="left" vertical="center" wrapText="1"/>
    </xf>
    <xf numFmtId="0" fontId="1" fillId="8" borderId="9" xfId="0" applyFont="1" applyFill="1" applyBorder="1" applyAlignment="1">
      <alignment horizontal="left" vertical="center" wrapText="1"/>
    </xf>
    <xf numFmtId="0" fontId="1" fillId="8" borderId="9" xfId="0" applyFont="1" applyFill="1" applyBorder="1" applyAlignment="1">
      <alignment horizontal="center" vertical="center" wrapText="1"/>
    </xf>
    <xf numFmtId="164" fontId="1" fillId="8" borderId="9" xfId="2" applyNumberFormat="1" applyFont="1" applyFill="1" applyBorder="1" applyAlignment="1">
      <alignment horizontal="center" vertical="center" wrapText="1"/>
    </xf>
    <xf numFmtId="44" fontId="1" fillId="8" borderId="9" xfId="2" applyNumberFormat="1" applyFont="1" applyFill="1" applyBorder="1" applyAlignment="1">
      <alignment horizontal="center" vertical="center" wrapText="1"/>
    </xf>
    <xf numFmtId="44" fontId="1" fillId="8" borderId="10" xfId="0" applyNumberFormat="1" applyFont="1" applyFill="1" applyBorder="1" applyAlignment="1">
      <alignment horizontal="center" vertical="center" wrapText="1"/>
    </xf>
    <xf numFmtId="44" fontId="1" fillId="8" borderId="9" xfId="0" applyNumberFormat="1" applyFont="1" applyFill="1" applyBorder="1" applyAlignment="1">
      <alignment horizontal="center" vertical="center" wrapText="1"/>
    </xf>
    <xf numFmtId="0" fontId="3" fillId="0" borderId="5" xfId="0" applyFont="1" applyBorder="1" applyAlignment="1">
      <alignment horizontal="center" vertical="center" wrapText="1"/>
    </xf>
    <xf numFmtId="0" fontId="5" fillId="0" borderId="5" xfId="0" applyFont="1" applyBorder="1" applyAlignment="1">
      <alignment horizontal="left" vertical="center" wrapText="1"/>
    </xf>
    <xf numFmtId="0" fontId="3" fillId="0" borderId="5" xfId="0" applyFont="1" applyBorder="1" applyAlignment="1">
      <alignment horizontal="left" vertical="center" wrapText="1"/>
    </xf>
    <xf numFmtId="0" fontId="13" fillId="0" borderId="5" xfId="5" applyFont="1" applyBorder="1" applyAlignment="1">
      <alignment horizontal="center" vertical="center" wrapText="1"/>
    </xf>
    <xf numFmtId="7" fontId="6" fillId="0" borderId="5" xfId="4" applyNumberFormat="1" applyFont="1" applyFill="1" applyBorder="1" applyAlignment="1">
      <alignment horizontal="right" vertical="center" wrapText="1"/>
    </xf>
    <xf numFmtId="39" fontId="6" fillId="0" borderId="5" xfId="4" applyNumberFormat="1" applyFont="1" applyFill="1" applyBorder="1" applyAlignment="1">
      <alignment horizontal="right" vertical="center" wrapText="1"/>
    </xf>
    <xf numFmtId="0" fontId="13" fillId="0" borderId="3" xfId="5" applyFont="1" applyBorder="1" applyAlignment="1">
      <alignment horizontal="center" vertical="center" wrapText="1"/>
    </xf>
    <xf numFmtId="0" fontId="13" fillId="0" borderId="3" xfId="4" applyNumberFormat="1" applyFont="1" applyFill="1" applyBorder="1" applyAlignment="1">
      <alignment horizontal="right" vertical="center" wrapText="1"/>
    </xf>
    <xf numFmtId="8" fontId="13" fillId="0" borderId="3" xfId="4" applyNumberFormat="1" applyFont="1" applyFill="1" applyBorder="1" applyAlignment="1">
      <alignment horizontal="right" vertical="center" wrapText="1"/>
    </xf>
    <xf numFmtId="8" fontId="3" fillId="0" borderId="3" xfId="4" applyNumberFormat="1" applyFont="1" applyBorder="1" applyAlignment="1">
      <alignment horizontal="right" vertical="center" wrapText="1"/>
    </xf>
    <xf numFmtId="8" fontId="13" fillId="0" borderId="3" xfId="0" applyNumberFormat="1" applyFont="1" applyBorder="1" applyAlignment="1">
      <alignment horizontal="right" vertical="center" wrapText="1"/>
    </xf>
    <xf numFmtId="0" fontId="6" fillId="0" borderId="3" xfId="0" applyFont="1" applyBorder="1" applyAlignment="1">
      <alignment horizontal="left" vertical="center" wrapText="1"/>
    </xf>
    <xf numFmtId="8" fontId="6" fillId="0" borderId="3" xfId="4" applyNumberFormat="1" applyFont="1" applyBorder="1" applyAlignment="1">
      <alignment vertical="center" wrapText="1"/>
    </xf>
    <xf numFmtId="0" fontId="13" fillId="0" borderId="3" xfId="0" applyFont="1" applyBorder="1" applyAlignment="1">
      <alignment horizontal="right" vertical="center" wrapText="1"/>
    </xf>
    <xf numFmtId="0" fontId="6" fillId="0" borderId="4" xfId="0" applyFont="1" applyBorder="1" applyAlignment="1">
      <alignment horizontal="center" vertical="center" wrapText="1"/>
    </xf>
    <xf numFmtId="0" fontId="3" fillId="0" borderId="4" xfId="0" applyFont="1" applyBorder="1" applyAlignment="1">
      <alignment horizontal="center" vertical="center" wrapText="1"/>
    </xf>
    <xf numFmtId="0" fontId="6" fillId="0" borderId="4" xfId="0" applyFont="1" applyBorder="1" applyAlignment="1">
      <alignment horizontal="left" vertical="center" wrapText="1"/>
    </xf>
    <xf numFmtId="0" fontId="3" fillId="0" borderId="4" xfId="0" applyFont="1" applyBorder="1" applyAlignment="1">
      <alignment horizontal="left" vertical="center" wrapText="1"/>
    </xf>
    <xf numFmtId="0" fontId="13" fillId="0" borderId="4" xfId="5" applyFont="1" applyBorder="1" applyAlignment="1">
      <alignment horizontal="center" vertical="center" wrapText="1"/>
    </xf>
    <xf numFmtId="8" fontId="6" fillId="0" borderId="3" xfId="4" applyNumberFormat="1" applyFont="1" applyBorder="1" applyAlignment="1">
      <alignment horizontal="right" vertical="center" wrapText="1"/>
    </xf>
    <xf numFmtId="0" fontId="2" fillId="0" borderId="16" xfId="0" applyFont="1" applyBorder="1" applyAlignment="1">
      <alignment horizontal="left" vertical="center" wrapText="1"/>
    </xf>
    <xf numFmtId="0" fontId="6" fillId="0" borderId="15" xfId="0" applyFont="1" applyBorder="1" applyAlignment="1">
      <alignment horizontal="center" vertical="center" wrapText="1"/>
    </xf>
    <xf numFmtId="44" fontId="3" fillId="0" borderId="3" xfId="4" applyFont="1" applyBorder="1" applyAlignment="1">
      <alignment vertical="center" wrapText="1"/>
    </xf>
    <xf numFmtId="164" fontId="3" fillId="0" borderId="3" xfId="2" applyNumberFormat="1" applyFont="1" applyBorder="1" applyAlignment="1">
      <alignment horizontal="center" vertical="center" wrapText="1"/>
    </xf>
    <xf numFmtId="0" fontId="3" fillId="0" borderId="3" xfId="2" applyFont="1" applyBorder="1" applyAlignment="1">
      <alignment horizontal="center" vertical="center" wrapText="1"/>
    </xf>
    <xf numFmtId="0" fontId="3" fillId="0" borderId="3" xfId="2" applyFont="1" applyBorder="1" applyAlignment="1">
      <alignment horizontal="left" vertical="center" wrapText="1"/>
    </xf>
    <xf numFmtId="0" fontId="6" fillId="0" borderId="3" xfId="2" applyFont="1" applyBorder="1" applyAlignment="1">
      <alignment horizontal="center" vertical="center" wrapText="1"/>
    </xf>
    <xf numFmtId="164" fontId="1" fillId="9" borderId="8" xfId="2" applyNumberFormat="1" applyFont="1" applyFill="1" applyBorder="1" applyAlignment="1">
      <alignment horizontal="center" vertical="center" wrapText="1"/>
    </xf>
    <xf numFmtId="0" fontId="1" fillId="9" borderId="9" xfId="2" applyFont="1" applyFill="1" applyBorder="1" applyAlignment="1">
      <alignment horizontal="center" vertical="center" wrapText="1"/>
    </xf>
    <xf numFmtId="0" fontId="1" fillId="9" borderId="9" xfId="2" applyFont="1" applyFill="1" applyBorder="1" applyAlignment="1">
      <alignment horizontal="left" vertical="center" wrapText="1"/>
    </xf>
    <xf numFmtId="0" fontId="1" fillId="9" borderId="9" xfId="0" applyFont="1" applyFill="1" applyBorder="1" applyAlignment="1">
      <alignment horizontal="left" vertical="center" wrapText="1"/>
    </xf>
    <xf numFmtId="164" fontId="1" fillId="9" borderId="9" xfId="2" applyNumberFormat="1" applyFont="1" applyFill="1" applyBorder="1" applyAlignment="1">
      <alignment horizontal="center" vertical="center" wrapText="1"/>
    </xf>
    <xf numFmtId="44" fontId="1" fillId="9" borderId="9" xfId="2" applyNumberFormat="1" applyFont="1" applyFill="1" applyBorder="1" applyAlignment="1">
      <alignment horizontal="center" vertical="center" wrapText="1"/>
    </xf>
    <xf numFmtId="44" fontId="1" fillId="9" borderId="10" xfId="0" applyNumberFormat="1" applyFont="1" applyFill="1" applyBorder="1" applyAlignment="1">
      <alignment horizontal="center" vertical="center" wrapText="1"/>
    </xf>
    <xf numFmtId="44" fontId="1" fillId="5" borderId="17" xfId="1" applyNumberFormat="1" applyFont="1" applyBorder="1" applyAlignment="1">
      <alignment horizontal="center" vertical="center" wrapText="1"/>
    </xf>
    <xf numFmtId="44" fontId="1" fillId="5" borderId="18" xfId="1" applyNumberFormat="1" applyFont="1" applyBorder="1" applyAlignment="1">
      <alignment horizontal="center" vertical="center" wrapText="1"/>
    </xf>
    <xf numFmtId="22" fontId="2" fillId="0" borderId="5" xfId="0" applyNumberFormat="1" applyFont="1" applyBorder="1" applyAlignment="1">
      <alignment horizontal="center" vertical="center" wrapText="1"/>
    </xf>
    <xf numFmtId="44" fontId="1" fillId="9" borderId="19" xfId="0" applyNumberFormat="1" applyFont="1" applyFill="1" applyBorder="1" applyAlignment="1">
      <alignment horizontal="center" vertical="center" wrapText="1"/>
    </xf>
    <xf numFmtId="8" fontId="6" fillId="0" borderId="3" xfId="2" applyNumberFormat="1" applyFont="1" applyBorder="1" applyAlignment="1">
      <alignment horizontal="center" vertical="center" wrapText="1"/>
    </xf>
    <xf numFmtId="8" fontId="13" fillId="0" borderId="3" xfId="0" applyNumberFormat="1" applyFont="1" applyBorder="1" applyAlignment="1">
      <alignment horizontal="left" vertical="center" wrapText="1"/>
    </xf>
    <xf numFmtId="49" fontId="18" fillId="0" borderId="3" xfId="2" applyNumberFormat="1" applyFont="1" applyBorder="1" applyAlignment="1">
      <alignment horizontal="left" vertical="center" wrapText="1"/>
    </xf>
    <xf numFmtId="0" fontId="18" fillId="0" borderId="5" xfId="0" applyFont="1" applyBorder="1" applyAlignment="1">
      <alignment horizontal="left" vertical="center" wrapText="1"/>
    </xf>
    <xf numFmtId="0" fontId="2" fillId="0" borderId="2" xfId="0" applyFont="1" applyBorder="1" applyAlignment="1">
      <alignment horizontal="center" vertical="center" wrapText="1"/>
    </xf>
    <xf numFmtId="164" fontId="3" fillId="0" borderId="3" xfId="0" applyNumberFormat="1" applyFont="1" applyBorder="1" applyAlignment="1">
      <alignment horizontal="center" vertical="center" wrapText="1"/>
    </xf>
    <xf numFmtId="44" fontId="13" fillId="0" borderId="5" xfId="0" applyNumberFormat="1" applyFont="1" applyBorder="1" applyAlignment="1">
      <alignment vertical="center" wrapText="1"/>
    </xf>
    <xf numFmtId="0" fontId="3" fillId="0" borderId="4" xfId="2" applyFont="1" applyBorder="1" applyAlignment="1">
      <alignment horizontal="center" vertical="center" wrapText="1"/>
    </xf>
    <xf numFmtId="7" fontId="13" fillId="0" borderId="5" xfId="4" applyNumberFormat="1" applyFont="1" applyBorder="1" applyAlignment="1">
      <alignment horizontal="right" vertical="center" wrapText="1"/>
    </xf>
    <xf numFmtId="44" fontId="3" fillId="0" borderId="3" xfId="0" applyNumberFormat="1" applyFont="1" applyBorder="1" applyAlignment="1">
      <alignment horizontal="left" vertical="center" wrapText="1"/>
    </xf>
    <xf numFmtId="164" fontId="3" fillId="0" borderId="4" xfId="0" applyNumberFormat="1" applyFont="1" applyBorder="1" applyAlignment="1">
      <alignment horizontal="center" vertical="center" wrapText="1"/>
    </xf>
    <xf numFmtId="44" fontId="6" fillId="0" borderId="3" xfId="4" applyFont="1" applyBorder="1" applyAlignment="1">
      <alignment horizontal="center" vertical="center" wrapText="1"/>
    </xf>
    <xf numFmtId="0" fontId="7" fillId="0" borderId="3"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7" xfId="0" applyFont="1" applyBorder="1" applyAlignment="1">
      <alignment horizontal="center" vertical="center" wrapText="1"/>
    </xf>
    <xf numFmtId="164" fontId="3" fillId="0" borderId="5" xfId="0" applyNumberFormat="1" applyFont="1" applyBorder="1" applyAlignment="1">
      <alignment horizontal="center" vertical="center" wrapText="1"/>
    </xf>
    <xf numFmtId="0" fontId="3" fillId="0" borderId="5" xfId="3" applyFont="1" applyBorder="1" applyAlignment="1">
      <alignment horizontal="left" vertical="center" wrapText="1"/>
    </xf>
    <xf numFmtId="49" fontId="3" fillId="0" borderId="5" xfId="0" applyNumberFormat="1" applyFont="1" applyBorder="1" applyAlignment="1">
      <alignment horizontal="left" vertical="center" wrapText="1"/>
    </xf>
    <xf numFmtId="44" fontId="3" fillId="0" borderId="5" xfId="0" applyNumberFormat="1" applyFont="1" applyBorder="1" applyAlignment="1">
      <alignment horizontal="left" vertical="center" wrapText="1"/>
    </xf>
    <xf numFmtId="0" fontId="3" fillId="0" borderId="3" xfId="3" applyFont="1" applyBorder="1" applyAlignment="1">
      <alignment horizontal="left" vertical="center" wrapText="1"/>
    </xf>
    <xf numFmtId="49" fontId="3" fillId="0" borderId="3" xfId="0" applyNumberFormat="1" applyFont="1" applyBorder="1" applyAlignment="1">
      <alignment horizontal="left" vertical="center" wrapText="1"/>
    </xf>
    <xf numFmtId="165" fontId="3" fillId="0" borderId="3" xfId="0" applyNumberFormat="1" applyFont="1" applyBorder="1" applyAlignment="1">
      <alignment horizontal="left" vertical="center" wrapText="1"/>
    </xf>
    <xf numFmtId="165" fontId="3" fillId="0" borderId="3" xfId="0" applyNumberFormat="1" applyFont="1" applyBorder="1" applyAlignment="1">
      <alignment horizontal="center" vertical="center" wrapText="1"/>
    </xf>
    <xf numFmtId="0" fontId="4" fillId="0" borderId="5" xfId="0" applyFont="1" applyBorder="1" applyAlignment="1">
      <alignment horizontal="center" vertical="center" wrapText="1"/>
    </xf>
    <xf numFmtId="7" fontId="13" fillId="0" borderId="5" xfId="0" applyNumberFormat="1" applyFont="1" applyBorder="1" applyAlignment="1">
      <alignment vertical="center" wrapText="1"/>
    </xf>
    <xf numFmtId="165" fontId="13" fillId="0" borderId="3" xfId="5" applyNumberFormat="1" applyFont="1" applyBorder="1" applyAlignment="1">
      <alignment horizontal="left" vertical="center" wrapText="1"/>
    </xf>
    <xf numFmtId="0" fontId="2" fillId="0" borderId="22" xfId="0" applyFont="1" applyBorder="1" applyAlignment="1">
      <alignmen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5" xfId="0" applyFont="1" applyBorder="1" applyAlignment="1">
      <alignment horizontal="left" vertical="center" wrapText="1"/>
    </xf>
    <xf numFmtId="44" fontId="1" fillId="5" borderId="13" xfId="1" applyNumberFormat="1" applyFont="1" applyBorder="1" applyAlignment="1">
      <alignment horizontal="center" vertical="center" wrapText="1"/>
    </xf>
    <xf numFmtId="164" fontId="1" fillId="9" borderId="9" xfId="2" applyNumberFormat="1" applyFont="1" applyFill="1" applyBorder="1" applyAlignment="1">
      <alignment horizontal="left" vertical="center" wrapText="1"/>
    </xf>
    <xf numFmtId="49" fontId="3" fillId="0" borderId="3" xfId="2" applyNumberFormat="1" applyFont="1" applyBorder="1" applyAlignment="1">
      <alignment horizontal="left" vertical="center" wrapText="1"/>
    </xf>
    <xf numFmtId="44" fontId="3" fillId="0" borderId="3" xfId="2" applyNumberFormat="1" applyFont="1" applyBorder="1" applyAlignment="1">
      <alignment horizontal="center" vertical="center" wrapText="1"/>
    </xf>
    <xf numFmtId="0" fontId="3" fillId="0" borderId="3" xfId="2" applyFont="1" applyBorder="1" applyAlignment="1" applyProtection="1">
      <alignment horizontal="left" vertical="center" wrapText="1"/>
      <protection locked="0"/>
    </xf>
    <xf numFmtId="7" fontId="13" fillId="0" borderId="3" xfId="0" applyNumberFormat="1" applyFont="1" applyBorder="1" applyAlignment="1">
      <alignment horizontal="left" vertical="center" wrapText="1"/>
    </xf>
    <xf numFmtId="44" fontId="3" fillId="0" borderId="3" xfId="4" applyFont="1" applyBorder="1" applyAlignment="1">
      <alignment horizontal="center" vertical="center" wrapText="1"/>
    </xf>
    <xf numFmtId="0" fontId="2" fillId="0" borderId="12" xfId="0" applyFont="1" applyBorder="1" applyAlignment="1">
      <alignment horizontal="center" vertical="center" wrapText="1"/>
    </xf>
    <xf numFmtId="164" fontId="3" fillId="10" borderId="4" xfId="0" applyNumberFormat="1" applyFont="1" applyFill="1" applyBorder="1" applyAlignment="1">
      <alignment horizontal="center" vertical="center" wrapText="1"/>
    </xf>
    <xf numFmtId="0" fontId="3" fillId="10" borderId="4" xfId="0" applyFont="1" applyFill="1" applyBorder="1" applyAlignment="1">
      <alignment horizontal="center" vertical="center" wrapText="1"/>
    </xf>
    <xf numFmtId="0" fontId="3" fillId="10" borderId="4" xfId="0" applyFont="1" applyFill="1" applyBorder="1" applyAlignment="1">
      <alignment horizontal="left" vertical="center" wrapText="1"/>
    </xf>
    <xf numFmtId="0" fontId="6" fillId="10" borderId="4" xfId="0" applyFont="1" applyFill="1" applyBorder="1" applyAlignment="1">
      <alignment horizontal="left" vertical="center" wrapText="1"/>
    </xf>
    <xf numFmtId="0" fontId="6" fillId="10" borderId="4" xfId="0" applyFont="1" applyFill="1" applyBorder="1" applyAlignment="1">
      <alignment horizontal="center" vertical="center" wrapText="1"/>
    </xf>
    <xf numFmtId="44" fontId="3" fillId="10" borderId="4" xfId="0" applyNumberFormat="1" applyFont="1" applyFill="1" applyBorder="1" applyAlignment="1">
      <alignment horizontal="center" vertical="center" wrapText="1"/>
    </xf>
    <xf numFmtId="44" fontId="3" fillId="10" borderId="4" xfId="0" applyNumberFormat="1" applyFont="1" applyFill="1" applyBorder="1" applyAlignment="1">
      <alignment vertical="center" wrapText="1"/>
    </xf>
    <xf numFmtId="44" fontId="13" fillId="10" borderId="4" xfId="0" applyNumberFormat="1" applyFont="1" applyFill="1" applyBorder="1" applyAlignment="1">
      <alignment vertical="center" wrapText="1"/>
    </xf>
    <xf numFmtId="0" fontId="6" fillId="10" borderId="17" xfId="0" applyFont="1" applyFill="1" applyBorder="1" applyAlignment="1">
      <alignment horizontal="center" vertical="center" wrapText="1"/>
    </xf>
    <xf numFmtId="0" fontId="6" fillId="10" borderId="5" xfId="0" applyFont="1" applyFill="1" applyBorder="1" applyAlignment="1">
      <alignment horizontal="center" vertical="center" wrapText="1"/>
    </xf>
    <xf numFmtId="7" fontId="3" fillId="10" borderId="4" xfId="0" applyNumberFormat="1" applyFont="1" applyFill="1" applyBorder="1" applyAlignment="1">
      <alignment vertical="center" wrapText="1"/>
    </xf>
    <xf numFmtId="0" fontId="2" fillId="0" borderId="21" xfId="0" applyFont="1" applyBorder="1" applyAlignment="1">
      <alignment horizontal="center" vertical="center" wrapText="1"/>
    </xf>
    <xf numFmtId="0" fontId="3" fillId="0" borderId="3" xfId="5" applyFont="1" applyBorder="1" applyAlignment="1">
      <alignment horizontal="left" vertical="center" wrapText="1"/>
    </xf>
    <xf numFmtId="11" fontId="3" fillId="0" borderId="3" xfId="5" applyNumberFormat="1" applyFont="1" applyBorder="1" applyAlignment="1">
      <alignment horizontal="left" vertical="center" wrapText="1"/>
    </xf>
    <xf numFmtId="0" fontId="3" fillId="0" borderId="3" xfId="5" applyFont="1" applyBorder="1" applyAlignment="1">
      <alignment horizontal="center" vertical="center" wrapText="1"/>
    </xf>
    <xf numFmtId="44" fontId="13" fillId="0" borderId="3" xfId="0" applyNumberFormat="1" applyFont="1" applyBorder="1" applyAlignment="1">
      <alignment vertical="center" wrapText="1"/>
    </xf>
    <xf numFmtId="44" fontId="3" fillId="0" borderId="5" xfId="0" applyNumberFormat="1" applyFont="1" applyBorder="1" applyAlignment="1">
      <alignment horizontal="center" vertical="center" wrapText="1"/>
    </xf>
    <xf numFmtId="7" fontId="3" fillId="0" borderId="5" xfId="0" applyNumberFormat="1" applyFont="1" applyBorder="1" applyAlignment="1">
      <alignment horizontal="right" vertical="center" wrapText="1"/>
    </xf>
    <xf numFmtId="0" fontId="5" fillId="0" borderId="3" xfId="5" applyFont="1" applyBorder="1" applyAlignment="1">
      <alignment horizontal="left" vertical="center" wrapText="1"/>
    </xf>
    <xf numFmtId="0" fontId="4" fillId="0" borderId="3" xfId="5" applyFont="1" applyBorder="1" applyAlignment="1">
      <alignment horizontal="center" vertical="center" wrapText="1"/>
    </xf>
    <xf numFmtId="0" fontId="3" fillId="11" borderId="5" xfId="2" applyFont="1" applyFill="1" applyBorder="1" applyAlignment="1">
      <alignment horizontal="center" vertical="center" wrapText="1"/>
    </xf>
    <xf numFmtId="0" fontId="3" fillId="11" borderId="5" xfId="2" applyFont="1" applyFill="1" applyBorder="1" applyAlignment="1">
      <alignment horizontal="left" vertical="center" wrapText="1"/>
    </xf>
    <xf numFmtId="165" fontId="3" fillId="11" borderId="5" xfId="2" applyNumberFormat="1" applyFont="1" applyFill="1" applyBorder="1" applyAlignment="1">
      <alignment horizontal="left" vertical="center" wrapText="1"/>
    </xf>
    <xf numFmtId="44" fontId="3" fillId="11" borderId="5" xfId="2" applyNumberFormat="1" applyFont="1" applyFill="1" applyBorder="1" applyAlignment="1">
      <alignment horizontal="center" vertical="center" wrapText="1"/>
    </xf>
    <xf numFmtId="44" fontId="13" fillId="11" borderId="5" xfId="0" applyNumberFormat="1" applyFont="1" applyFill="1" applyBorder="1" applyAlignment="1">
      <alignment vertical="center" wrapText="1"/>
    </xf>
    <xf numFmtId="164" fontId="3" fillId="11" borderId="5" xfId="2" applyNumberFormat="1" applyFont="1" applyFill="1" applyBorder="1" applyAlignment="1">
      <alignment horizontal="center" vertical="center" wrapText="1"/>
    </xf>
    <xf numFmtId="0" fontId="3" fillId="12" borderId="3" xfId="0" applyFont="1" applyFill="1" applyBorder="1" applyAlignment="1">
      <alignment horizontal="left" vertical="center" wrapText="1"/>
    </xf>
    <xf numFmtId="49" fontId="3" fillId="12" borderId="3" xfId="0" applyNumberFormat="1" applyFont="1" applyFill="1" applyBorder="1" applyAlignment="1">
      <alignment horizontal="left" vertical="center" wrapText="1"/>
    </xf>
    <xf numFmtId="44" fontId="13" fillId="0" borderId="3" xfId="4" applyFont="1" applyBorder="1" applyAlignment="1">
      <alignment vertical="center" wrapText="1"/>
    </xf>
    <xf numFmtId="0" fontId="1" fillId="7" borderId="26" xfId="0" applyFont="1" applyFill="1" applyBorder="1" applyAlignment="1">
      <alignment horizontal="center" vertical="center" wrapText="1"/>
    </xf>
    <xf numFmtId="0" fontId="1" fillId="7" borderId="27" xfId="0" applyFont="1" applyFill="1" applyBorder="1" applyAlignment="1">
      <alignment horizontal="center" vertical="center" wrapText="1"/>
    </xf>
    <xf numFmtId="0" fontId="1" fillId="7" borderId="17" xfId="0" applyFont="1" applyFill="1" applyBorder="1" applyAlignment="1">
      <alignment horizontal="left" vertical="center" wrapText="1"/>
    </xf>
    <xf numFmtId="164" fontId="1" fillId="7" borderId="17" xfId="2" applyNumberFormat="1" applyFont="1" applyFill="1" applyBorder="1" applyAlignment="1">
      <alignment horizontal="center" vertical="center" wrapText="1"/>
    </xf>
    <xf numFmtId="44" fontId="1" fillId="7" borderId="17" xfId="2" applyNumberFormat="1" applyFont="1" applyFill="1" applyBorder="1" applyAlignment="1">
      <alignment horizontal="center" vertical="center" wrapText="1"/>
    </xf>
    <xf numFmtId="44" fontId="1" fillId="7" borderId="18" xfId="0" applyNumberFormat="1"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0" borderId="3" xfId="0" applyFont="1" applyBorder="1" applyAlignment="1">
      <alignment horizontal="center" vertical="center" wrapText="1"/>
    </xf>
    <xf numFmtId="14" fontId="1" fillId="0" borderId="3" xfId="0" applyNumberFormat="1" applyFont="1" applyBorder="1" applyAlignment="1">
      <alignment horizontal="center" vertical="center" wrapText="1"/>
    </xf>
    <xf numFmtId="164" fontId="6" fillId="0" borderId="3" xfId="2" applyNumberFormat="1" applyFont="1" applyBorder="1" applyAlignment="1">
      <alignment horizontal="center" vertical="center" wrapText="1"/>
    </xf>
    <xf numFmtId="0" fontId="6" fillId="0" borderId="3" xfId="2" applyFont="1" applyBorder="1" applyAlignment="1">
      <alignment horizontal="left" vertical="center" wrapText="1"/>
    </xf>
    <xf numFmtId="44" fontId="6" fillId="0" borderId="3" xfId="2" applyNumberFormat="1" applyFont="1" applyBorder="1" applyAlignment="1">
      <alignment horizontal="center" vertical="center" wrapText="1"/>
    </xf>
    <xf numFmtId="44" fontId="6" fillId="0" borderId="3" xfId="0" applyNumberFormat="1" applyFont="1" applyBorder="1" applyAlignment="1">
      <alignment vertical="center" wrapText="1"/>
    </xf>
    <xf numFmtId="49" fontId="6" fillId="0" borderId="3" xfId="2" applyNumberFormat="1" applyFont="1" applyBorder="1" applyAlignment="1">
      <alignment horizontal="left" vertical="center" wrapText="1"/>
    </xf>
    <xf numFmtId="44" fontId="10" fillId="6" borderId="28" xfId="0" applyNumberFormat="1"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wrapText="1"/>
    </xf>
    <xf numFmtId="44" fontId="10" fillId="13" borderId="19" xfId="0" applyNumberFormat="1" applyFont="1" applyFill="1" applyBorder="1" applyAlignment="1">
      <alignment horizontal="center" vertical="center" wrapText="1"/>
    </xf>
    <xf numFmtId="44" fontId="10" fillId="13" borderId="10" xfId="0" applyNumberFormat="1" applyFont="1" applyFill="1" applyBorder="1" applyAlignment="1">
      <alignment horizontal="center" vertical="center" wrapText="1"/>
    </xf>
    <xf numFmtId="164" fontId="6" fillId="0" borderId="29" xfId="2" applyNumberFormat="1" applyFont="1" applyBorder="1" applyAlignment="1">
      <alignment horizontal="center" vertical="center" wrapText="1"/>
    </xf>
    <xf numFmtId="164" fontId="6" fillId="0" borderId="5" xfId="2" applyNumberFormat="1" applyFont="1" applyBorder="1" applyAlignment="1">
      <alignment horizontal="center" vertical="center" wrapText="1"/>
    </xf>
    <xf numFmtId="0" fontId="6" fillId="0" borderId="5" xfId="2" applyFont="1" applyBorder="1" applyAlignment="1">
      <alignment horizontal="left" vertical="center" wrapText="1"/>
    </xf>
    <xf numFmtId="0" fontId="6" fillId="0" borderId="5" xfId="2" applyFont="1" applyBorder="1" applyAlignment="1">
      <alignment horizontal="center" vertical="center" wrapText="1"/>
    </xf>
    <xf numFmtId="44" fontId="6" fillId="0" borderId="5" xfId="2" applyNumberFormat="1" applyFont="1" applyBorder="1" applyAlignment="1">
      <alignment horizontal="center" vertical="center" wrapText="1"/>
    </xf>
    <xf numFmtId="44" fontId="6" fillId="0" borderId="5" xfId="0" applyNumberFormat="1" applyFont="1" applyBorder="1" applyAlignment="1">
      <alignment vertical="center" wrapText="1"/>
    </xf>
    <xf numFmtId="0" fontId="1" fillId="0" borderId="5" xfId="0" applyFont="1" applyBorder="1" applyAlignment="1">
      <alignment horizontal="center" vertical="center" wrapText="1"/>
    </xf>
    <xf numFmtId="164" fontId="10" fillId="13" borderId="8" xfId="2" applyNumberFormat="1" applyFont="1" applyFill="1" applyBorder="1" applyAlignment="1">
      <alignment horizontal="center" vertical="center" wrapText="1"/>
    </xf>
    <xf numFmtId="164" fontId="10" fillId="13" borderId="9" xfId="2" applyNumberFormat="1" applyFont="1" applyFill="1" applyBorder="1" applyAlignment="1">
      <alignment horizontal="center" vertical="center" wrapText="1"/>
    </xf>
    <xf numFmtId="164" fontId="10" fillId="13" borderId="9" xfId="2" applyNumberFormat="1" applyFont="1" applyFill="1" applyBorder="1" applyAlignment="1">
      <alignment horizontal="left" vertical="center" wrapText="1"/>
    </xf>
    <xf numFmtId="0" fontId="10" fillId="13" borderId="9" xfId="0" applyFont="1" applyFill="1" applyBorder="1" applyAlignment="1">
      <alignment horizontal="left" vertical="center" wrapText="1"/>
    </xf>
    <xf numFmtId="0" fontId="10" fillId="13" borderId="9" xfId="2" applyFont="1" applyFill="1" applyBorder="1" applyAlignment="1">
      <alignment horizontal="center" vertical="center" wrapText="1"/>
    </xf>
    <xf numFmtId="44" fontId="10" fillId="13" borderId="9" xfId="2" applyNumberFormat="1" applyFont="1" applyFill="1" applyBorder="1" applyAlignment="1">
      <alignment horizontal="center" vertical="center" wrapText="1"/>
    </xf>
    <xf numFmtId="0" fontId="4" fillId="0" borderId="5" xfId="2" applyFont="1" applyBorder="1" applyAlignment="1">
      <alignment horizontal="center" vertical="center" wrapText="1"/>
    </xf>
    <xf numFmtId="7" fontId="2" fillId="0" borderId="3" xfId="0" applyNumberFormat="1" applyFont="1" applyBorder="1" applyAlignment="1">
      <alignment horizontal="center" vertical="center" wrapText="1"/>
    </xf>
  </cellXfs>
  <cellStyles count="7">
    <cellStyle name="Bad" xfId="1" builtinId="27"/>
    <cellStyle name="Currency" xfId="4" builtinId="4"/>
    <cellStyle name="Normal" xfId="0" builtinId="0"/>
    <cellStyle name="Normal 2" xfId="3" xr:uid="{BA997A3E-0443-40EC-832F-45BBD97ED9A2}"/>
    <cellStyle name="Normal 3" xfId="2" xr:uid="{66DB4746-FF5A-4B1C-9008-BE0151F23C89}"/>
    <cellStyle name="Normal 4" xfId="6" xr:uid="{14215007-2C19-432F-8B45-609ABCA45335}"/>
    <cellStyle name="Normal_Sheet1" xfId="5" xr:uid="{5D1A7F46-AE8B-4061-8678-2FFB1BB078A9}"/>
  </cellStyles>
  <dxfs count="0"/>
  <tableStyles count="0" defaultTableStyle="TableStyleMedium2" defaultPivotStyle="PivotStyleLight16"/>
  <colors>
    <mruColors>
      <color rgb="FF2FC4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B1733-0EA4-44DF-A6F8-C557620482D3}">
  <dimension ref="A1:AA122"/>
  <sheetViews>
    <sheetView tabSelected="1" zoomScaleNormal="100" workbookViewId="0">
      <pane ySplit="1" topLeftCell="A2" activePane="bottomLeft" state="frozen"/>
      <selection pane="bottomLeft"/>
    </sheetView>
  </sheetViews>
  <sheetFormatPr defaultColWidth="9.140625" defaultRowHeight="11.25" x14ac:dyDescent="0.25"/>
  <cols>
    <col min="1" max="1" width="17.140625" style="17" customWidth="1"/>
    <col min="2" max="2" width="17.85546875" style="17" customWidth="1"/>
    <col min="3" max="3" width="49.85546875" style="15" customWidth="1"/>
    <col min="4" max="4" width="14.28515625" style="17" customWidth="1"/>
    <col min="5" max="5" width="15.85546875" style="15" customWidth="1"/>
    <col min="6" max="6" width="10.42578125" style="17" customWidth="1"/>
    <col min="7" max="7" width="6.5703125" style="17" customWidth="1"/>
    <col min="8" max="8" width="8.42578125" style="17" customWidth="1"/>
    <col min="9" max="9" width="19.5703125" style="17" customWidth="1"/>
    <col min="10" max="11" width="11.42578125" style="17" customWidth="1"/>
    <col min="12" max="12" width="69.42578125" style="15" customWidth="1"/>
    <col min="13" max="13" width="16.28515625" style="17" customWidth="1"/>
    <col min="14" max="14" width="14.85546875" style="17" bestFit="1" customWidth="1"/>
    <col min="15" max="15" width="12" style="17" bestFit="1" customWidth="1"/>
    <col min="16" max="16" width="12.28515625" style="15" bestFit="1" customWidth="1"/>
    <col min="17" max="16384" width="9.140625" style="15"/>
  </cols>
  <sheetData>
    <row r="1" spans="1:27" s="17" customFormat="1" ht="45.75" thickBot="1" x14ac:dyDescent="0.3">
      <c r="A1" s="22" t="s">
        <v>0</v>
      </c>
      <c r="B1" s="23" t="s">
        <v>1</v>
      </c>
      <c r="C1" s="23" t="s">
        <v>2</v>
      </c>
      <c r="D1" s="23" t="s">
        <v>3</v>
      </c>
      <c r="E1" s="23" t="s">
        <v>4</v>
      </c>
      <c r="F1" s="23" t="s">
        <v>5</v>
      </c>
      <c r="G1" s="23" t="s">
        <v>6</v>
      </c>
      <c r="H1" s="23" t="s">
        <v>7</v>
      </c>
      <c r="I1" s="23" t="s">
        <v>8</v>
      </c>
      <c r="J1" s="23" t="s">
        <v>9</v>
      </c>
      <c r="K1" s="163" t="s">
        <v>10</v>
      </c>
      <c r="L1" s="164" t="s">
        <v>11</v>
      </c>
      <c r="M1" s="165" t="s">
        <v>485</v>
      </c>
      <c r="N1" s="165" t="s">
        <v>12</v>
      </c>
      <c r="O1" s="166" t="s">
        <v>13</v>
      </c>
      <c r="P1" s="16"/>
      <c r="Q1" s="16"/>
      <c r="R1" s="16"/>
      <c r="S1" s="16"/>
      <c r="T1" s="16"/>
      <c r="U1" s="16"/>
      <c r="V1" s="16"/>
      <c r="W1" s="16"/>
      <c r="X1" s="16"/>
      <c r="Y1" s="16"/>
      <c r="Z1" s="16"/>
      <c r="AA1" s="16"/>
    </row>
    <row r="2" spans="1:27" s="17" customFormat="1" ht="45.75" thickBot="1" x14ac:dyDescent="0.3">
      <c r="A2" s="176" t="s">
        <v>337</v>
      </c>
      <c r="B2" s="177" t="s">
        <v>338</v>
      </c>
      <c r="C2" s="178" t="s">
        <v>339</v>
      </c>
      <c r="D2" s="179" t="s">
        <v>3</v>
      </c>
      <c r="E2" s="179" t="s">
        <v>14</v>
      </c>
      <c r="F2" s="180" t="s">
        <v>340</v>
      </c>
      <c r="G2" s="177" t="s">
        <v>6</v>
      </c>
      <c r="H2" s="177" t="s">
        <v>7</v>
      </c>
      <c r="I2" s="177" t="s">
        <v>15</v>
      </c>
      <c r="J2" s="181" t="s">
        <v>16</v>
      </c>
      <c r="K2" s="168" t="s">
        <v>10</v>
      </c>
      <c r="L2" s="167" t="s">
        <v>11</v>
      </c>
      <c r="M2" s="168" t="s">
        <v>485</v>
      </c>
      <c r="N2" s="168" t="s">
        <v>12</v>
      </c>
      <c r="O2" s="168" t="s">
        <v>13</v>
      </c>
      <c r="P2" s="16"/>
      <c r="Q2" s="16"/>
      <c r="R2" s="16"/>
      <c r="S2" s="16"/>
      <c r="T2" s="16"/>
      <c r="U2" s="16"/>
      <c r="V2" s="16"/>
      <c r="W2" s="16"/>
      <c r="X2" s="16"/>
      <c r="Y2" s="16"/>
      <c r="Z2" s="16"/>
      <c r="AA2" s="16"/>
    </row>
    <row r="3" spans="1:27" s="17" customFormat="1" ht="45" x14ac:dyDescent="0.25">
      <c r="A3" s="169" t="s">
        <v>337</v>
      </c>
      <c r="B3" s="170" t="s">
        <v>338</v>
      </c>
      <c r="C3" s="171" t="s">
        <v>494</v>
      </c>
      <c r="D3" s="171" t="s">
        <v>395</v>
      </c>
      <c r="E3" s="171" t="s">
        <v>396</v>
      </c>
      <c r="F3" s="172" t="s">
        <v>397</v>
      </c>
      <c r="G3" s="172">
        <v>2</v>
      </c>
      <c r="H3" s="172" t="s">
        <v>30</v>
      </c>
      <c r="I3" s="182" t="s">
        <v>187</v>
      </c>
      <c r="J3" s="173">
        <v>7995</v>
      </c>
      <c r="K3" s="174">
        <f t="shared" ref="K3:K29" si="0">G3*J3</f>
        <v>15990</v>
      </c>
      <c r="L3" s="175" t="s">
        <v>495</v>
      </c>
      <c r="M3" s="156" t="s">
        <v>394</v>
      </c>
      <c r="N3" s="157">
        <v>45682</v>
      </c>
      <c r="O3" s="175"/>
      <c r="P3" s="16"/>
      <c r="Q3" s="16"/>
      <c r="R3" s="16"/>
      <c r="S3" s="16"/>
      <c r="T3" s="16"/>
      <c r="U3" s="16"/>
      <c r="V3" s="16"/>
      <c r="W3" s="16"/>
      <c r="X3" s="16"/>
      <c r="Y3" s="16"/>
      <c r="Z3" s="16"/>
      <c r="AA3" s="16"/>
    </row>
    <row r="4" spans="1:27" s="17" customFormat="1" ht="45" x14ac:dyDescent="0.25">
      <c r="A4" s="158" t="s">
        <v>337</v>
      </c>
      <c r="B4" s="158" t="s">
        <v>338</v>
      </c>
      <c r="C4" s="159" t="s">
        <v>398</v>
      </c>
      <c r="D4" s="159" t="s">
        <v>399</v>
      </c>
      <c r="E4" s="162" t="s">
        <v>400</v>
      </c>
      <c r="F4" s="67" t="s">
        <v>401</v>
      </c>
      <c r="G4" s="67">
        <v>2</v>
      </c>
      <c r="H4" s="67" t="s">
        <v>30</v>
      </c>
      <c r="I4" s="182" t="s">
        <v>187</v>
      </c>
      <c r="J4" s="160">
        <v>5845</v>
      </c>
      <c r="K4" s="161">
        <f t="shared" si="0"/>
        <v>11690</v>
      </c>
      <c r="L4" s="175" t="s">
        <v>495</v>
      </c>
      <c r="M4" s="156" t="s">
        <v>394</v>
      </c>
      <c r="N4" s="157">
        <v>45682</v>
      </c>
      <c r="O4" s="156"/>
      <c r="P4" s="16"/>
      <c r="Q4" s="16"/>
      <c r="R4" s="16"/>
      <c r="S4" s="16"/>
      <c r="T4" s="16"/>
      <c r="U4" s="16"/>
      <c r="V4" s="16"/>
      <c r="W4" s="16"/>
      <c r="X4" s="16"/>
      <c r="Y4" s="16"/>
      <c r="Z4" s="16"/>
      <c r="AA4" s="16"/>
    </row>
    <row r="5" spans="1:27" s="17" customFormat="1" ht="67.5" x14ac:dyDescent="0.25">
      <c r="A5" s="158" t="s">
        <v>337</v>
      </c>
      <c r="B5" s="158" t="s">
        <v>338</v>
      </c>
      <c r="C5" s="159" t="s">
        <v>402</v>
      </c>
      <c r="D5" s="159" t="s">
        <v>395</v>
      </c>
      <c r="E5" s="162" t="s">
        <v>403</v>
      </c>
      <c r="F5" s="67" t="s">
        <v>404</v>
      </c>
      <c r="G5" s="67">
        <v>2</v>
      </c>
      <c r="H5" s="67" t="s">
        <v>30</v>
      </c>
      <c r="I5" s="182" t="s">
        <v>187</v>
      </c>
      <c r="J5" s="160">
        <v>450</v>
      </c>
      <c r="K5" s="161">
        <f t="shared" si="0"/>
        <v>900</v>
      </c>
      <c r="L5" s="175" t="s">
        <v>496</v>
      </c>
      <c r="M5" s="156" t="s">
        <v>394</v>
      </c>
      <c r="N5" s="157">
        <v>45682</v>
      </c>
      <c r="O5" s="156"/>
      <c r="P5" s="16"/>
      <c r="Q5" s="16"/>
      <c r="R5" s="16"/>
      <c r="S5" s="16"/>
      <c r="T5" s="16"/>
      <c r="U5" s="16"/>
      <c r="V5" s="16"/>
      <c r="W5" s="16"/>
      <c r="X5" s="16"/>
      <c r="Y5" s="16"/>
      <c r="Z5" s="16"/>
      <c r="AA5" s="16"/>
    </row>
    <row r="6" spans="1:27" s="17" customFormat="1" ht="33.75" x14ac:dyDescent="0.25">
      <c r="A6" s="158" t="s">
        <v>337</v>
      </c>
      <c r="B6" s="158" t="s">
        <v>338</v>
      </c>
      <c r="C6" s="159" t="s">
        <v>405</v>
      </c>
      <c r="D6" s="159" t="s">
        <v>406</v>
      </c>
      <c r="E6" s="162" t="s">
        <v>407</v>
      </c>
      <c r="F6" s="67" t="s">
        <v>408</v>
      </c>
      <c r="G6" s="67">
        <v>2</v>
      </c>
      <c r="H6" s="67" t="s">
        <v>30</v>
      </c>
      <c r="I6" s="182" t="s">
        <v>187</v>
      </c>
      <c r="J6" s="160">
        <v>266</v>
      </c>
      <c r="K6" s="161">
        <f t="shared" si="0"/>
        <v>532</v>
      </c>
      <c r="L6" s="175" t="s">
        <v>496</v>
      </c>
      <c r="M6" s="156" t="s">
        <v>394</v>
      </c>
      <c r="N6" s="157">
        <v>45682</v>
      </c>
      <c r="O6" s="156"/>
      <c r="P6" s="16"/>
      <c r="Q6" s="16"/>
      <c r="R6" s="16"/>
      <c r="S6" s="16"/>
      <c r="T6" s="16"/>
      <c r="U6" s="16"/>
      <c r="V6" s="16"/>
      <c r="W6" s="16"/>
      <c r="X6" s="16"/>
      <c r="Y6" s="16"/>
      <c r="Z6" s="16"/>
      <c r="AA6" s="16"/>
    </row>
    <row r="7" spans="1:27" s="17" customFormat="1" ht="33.75" x14ac:dyDescent="0.25">
      <c r="A7" s="158" t="s">
        <v>337</v>
      </c>
      <c r="B7" s="158" t="s">
        <v>338</v>
      </c>
      <c r="C7" s="159" t="s">
        <v>409</v>
      </c>
      <c r="D7" s="159" t="s">
        <v>406</v>
      </c>
      <c r="E7" s="162" t="s">
        <v>410</v>
      </c>
      <c r="F7" s="67" t="s">
        <v>411</v>
      </c>
      <c r="G7" s="67">
        <v>2</v>
      </c>
      <c r="H7" s="67" t="s">
        <v>30</v>
      </c>
      <c r="I7" s="182" t="s">
        <v>187</v>
      </c>
      <c r="J7" s="160">
        <v>65</v>
      </c>
      <c r="K7" s="161">
        <f t="shared" si="0"/>
        <v>130</v>
      </c>
      <c r="L7" s="175" t="s">
        <v>496</v>
      </c>
      <c r="M7" s="156" t="s">
        <v>394</v>
      </c>
      <c r="N7" s="157">
        <v>45682</v>
      </c>
      <c r="O7" s="156"/>
      <c r="P7" s="16"/>
      <c r="Q7" s="16"/>
      <c r="R7" s="16"/>
      <c r="S7" s="16"/>
      <c r="T7" s="16"/>
      <c r="U7" s="16"/>
      <c r="V7" s="16"/>
      <c r="W7" s="16"/>
      <c r="X7" s="16"/>
      <c r="Y7" s="16"/>
      <c r="Z7" s="16"/>
      <c r="AA7" s="16"/>
    </row>
    <row r="8" spans="1:27" s="17" customFormat="1" ht="33.75" x14ac:dyDescent="0.25">
      <c r="A8" s="158" t="s">
        <v>337</v>
      </c>
      <c r="B8" s="158" t="s">
        <v>338</v>
      </c>
      <c r="C8" s="159" t="s">
        <v>412</v>
      </c>
      <c r="D8" s="159" t="s">
        <v>413</v>
      </c>
      <c r="E8" s="162" t="s">
        <v>414</v>
      </c>
      <c r="F8" s="67" t="s">
        <v>415</v>
      </c>
      <c r="G8" s="67">
        <v>2</v>
      </c>
      <c r="H8" s="67" t="s">
        <v>30</v>
      </c>
      <c r="I8" s="182" t="s">
        <v>187</v>
      </c>
      <c r="J8" s="160">
        <v>5.74</v>
      </c>
      <c r="K8" s="161">
        <f t="shared" si="0"/>
        <v>11.48</v>
      </c>
      <c r="L8" s="175" t="s">
        <v>496</v>
      </c>
      <c r="M8" s="156" t="s">
        <v>394</v>
      </c>
      <c r="N8" s="157">
        <v>45682</v>
      </c>
      <c r="O8" s="156"/>
      <c r="P8" s="16"/>
      <c r="Q8" s="16"/>
      <c r="R8" s="16"/>
      <c r="S8" s="16"/>
      <c r="T8" s="16"/>
      <c r="U8" s="16"/>
      <c r="V8" s="16"/>
      <c r="W8" s="16"/>
      <c r="X8" s="16"/>
      <c r="Y8" s="16"/>
      <c r="Z8" s="16"/>
      <c r="AA8" s="16"/>
    </row>
    <row r="9" spans="1:27" s="17" customFormat="1" ht="33.75" x14ac:dyDescent="0.25">
      <c r="A9" s="158" t="s">
        <v>337</v>
      </c>
      <c r="B9" s="158" t="s">
        <v>338</v>
      </c>
      <c r="C9" s="159" t="s">
        <v>416</v>
      </c>
      <c r="D9" s="159" t="s">
        <v>406</v>
      </c>
      <c r="E9" s="162" t="s">
        <v>417</v>
      </c>
      <c r="F9" s="67" t="s">
        <v>418</v>
      </c>
      <c r="G9" s="67">
        <v>2</v>
      </c>
      <c r="H9" s="67" t="s">
        <v>30</v>
      </c>
      <c r="I9" s="182" t="s">
        <v>187</v>
      </c>
      <c r="J9" s="160">
        <v>132</v>
      </c>
      <c r="K9" s="161">
        <f t="shared" si="0"/>
        <v>264</v>
      </c>
      <c r="L9" s="175" t="s">
        <v>496</v>
      </c>
      <c r="M9" s="156" t="s">
        <v>394</v>
      </c>
      <c r="N9" s="157">
        <v>45682</v>
      </c>
      <c r="O9" s="156"/>
      <c r="P9" s="16"/>
      <c r="Q9" s="16"/>
      <c r="R9" s="16"/>
      <c r="S9" s="16"/>
      <c r="T9" s="16"/>
      <c r="U9" s="16"/>
      <c r="V9" s="16"/>
      <c r="W9" s="16"/>
      <c r="X9" s="16"/>
      <c r="Y9" s="16"/>
      <c r="Z9" s="16"/>
      <c r="AA9" s="16"/>
    </row>
    <row r="10" spans="1:27" s="17" customFormat="1" ht="33.75" x14ac:dyDescent="0.25">
      <c r="A10" s="158" t="s">
        <v>337</v>
      </c>
      <c r="B10" s="158" t="s">
        <v>338</v>
      </c>
      <c r="C10" s="159" t="s">
        <v>419</v>
      </c>
      <c r="D10" s="159" t="s">
        <v>406</v>
      </c>
      <c r="E10" s="162" t="s">
        <v>420</v>
      </c>
      <c r="F10" s="67" t="s">
        <v>421</v>
      </c>
      <c r="G10" s="67">
        <v>2</v>
      </c>
      <c r="H10" s="67" t="s">
        <v>30</v>
      </c>
      <c r="I10" s="182" t="s">
        <v>187</v>
      </c>
      <c r="J10" s="160">
        <v>172</v>
      </c>
      <c r="K10" s="161">
        <f t="shared" si="0"/>
        <v>344</v>
      </c>
      <c r="L10" s="175" t="s">
        <v>496</v>
      </c>
      <c r="M10" s="156" t="s">
        <v>394</v>
      </c>
      <c r="N10" s="157">
        <v>45682</v>
      </c>
      <c r="O10" s="156"/>
      <c r="P10" s="16"/>
      <c r="Q10" s="16"/>
      <c r="R10" s="16"/>
      <c r="S10" s="16"/>
      <c r="T10" s="16"/>
      <c r="U10" s="16"/>
      <c r="V10" s="16"/>
      <c r="W10" s="16"/>
      <c r="X10" s="16"/>
      <c r="Y10" s="16"/>
      <c r="Z10" s="16"/>
      <c r="AA10" s="16"/>
    </row>
    <row r="11" spans="1:27" s="17" customFormat="1" ht="33.75" x14ac:dyDescent="0.25">
      <c r="A11" s="158" t="s">
        <v>337</v>
      </c>
      <c r="B11" s="158" t="s">
        <v>338</v>
      </c>
      <c r="C11" s="159" t="s">
        <v>422</v>
      </c>
      <c r="D11" s="159" t="s">
        <v>423</v>
      </c>
      <c r="E11" s="159">
        <v>55040</v>
      </c>
      <c r="F11" s="67" t="s">
        <v>424</v>
      </c>
      <c r="G11" s="67">
        <v>2</v>
      </c>
      <c r="H11" s="67" t="s">
        <v>30</v>
      </c>
      <c r="I11" s="182" t="s">
        <v>187</v>
      </c>
      <c r="J11" s="160">
        <v>299.99</v>
      </c>
      <c r="K11" s="161">
        <f t="shared" si="0"/>
        <v>599.98</v>
      </c>
      <c r="L11" s="175" t="s">
        <v>496</v>
      </c>
      <c r="M11" s="156" t="s">
        <v>394</v>
      </c>
      <c r="N11" s="157">
        <v>45682</v>
      </c>
      <c r="O11" s="156"/>
      <c r="P11" s="16"/>
      <c r="Q11" s="16"/>
      <c r="R11" s="16"/>
      <c r="S11" s="16"/>
      <c r="T11" s="16"/>
      <c r="U11" s="16"/>
      <c r="V11" s="16"/>
      <c r="W11" s="16"/>
      <c r="X11" s="16"/>
      <c r="Y11" s="16"/>
      <c r="Z11" s="16"/>
      <c r="AA11" s="16"/>
    </row>
    <row r="12" spans="1:27" s="17" customFormat="1" ht="33.75" x14ac:dyDescent="0.25">
      <c r="A12" s="158" t="s">
        <v>337</v>
      </c>
      <c r="B12" s="158" t="s">
        <v>338</v>
      </c>
      <c r="C12" s="159" t="s">
        <v>425</v>
      </c>
      <c r="D12" s="159" t="s">
        <v>406</v>
      </c>
      <c r="E12" s="162" t="s">
        <v>426</v>
      </c>
      <c r="F12" s="67" t="s">
        <v>427</v>
      </c>
      <c r="G12" s="67">
        <v>2</v>
      </c>
      <c r="H12" s="67" t="s">
        <v>30</v>
      </c>
      <c r="I12" s="182" t="s">
        <v>187</v>
      </c>
      <c r="J12" s="160">
        <v>314</v>
      </c>
      <c r="K12" s="161">
        <f t="shared" si="0"/>
        <v>628</v>
      </c>
      <c r="L12" s="175" t="s">
        <v>496</v>
      </c>
      <c r="M12" s="156" t="s">
        <v>394</v>
      </c>
      <c r="N12" s="157">
        <v>45682</v>
      </c>
      <c r="O12" s="156"/>
      <c r="P12" s="16"/>
      <c r="Q12" s="16"/>
      <c r="R12" s="16"/>
      <c r="S12" s="16"/>
      <c r="T12" s="16"/>
      <c r="U12" s="16"/>
      <c r="V12" s="16"/>
      <c r="W12" s="16"/>
      <c r="X12" s="16"/>
      <c r="Y12" s="16"/>
      <c r="Z12" s="16"/>
      <c r="AA12" s="16"/>
    </row>
    <row r="13" spans="1:27" s="17" customFormat="1" ht="33.75" x14ac:dyDescent="0.25">
      <c r="A13" s="158" t="s">
        <v>337</v>
      </c>
      <c r="B13" s="158" t="s">
        <v>338</v>
      </c>
      <c r="C13" s="159" t="s">
        <v>428</v>
      </c>
      <c r="D13" s="159" t="s">
        <v>429</v>
      </c>
      <c r="E13" s="162" t="s">
        <v>497</v>
      </c>
      <c r="F13" s="67" t="s">
        <v>430</v>
      </c>
      <c r="G13" s="67">
        <v>2</v>
      </c>
      <c r="H13" s="67" t="s">
        <v>30</v>
      </c>
      <c r="I13" s="182" t="s">
        <v>187</v>
      </c>
      <c r="J13" s="160">
        <v>16.989999999999998</v>
      </c>
      <c r="K13" s="161">
        <f t="shared" si="0"/>
        <v>33.979999999999997</v>
      </c>
      <c r="L13" s="175" t="s">
        <v>496</v>
      </c>
      <c r="M13" s="156" t="s">
        <v>394</v>
      </c>
      <c r="N13" s="157">
        <v>45682</v>
      </c>
      <c r="O13" s="156"/>
      <c r="P13" s="16"/>
      <c r="Q13" s="16"/>
      <c r="R13" s="16"/>
      <c r="S13" s="16"/>
      <c r="T13" s="16"/>
      <c r="U13" s="16"/>
      <c r="V13" s="16"/>
      <c r="W13" s="16"/>
      <c r="X13" s="16"/>
      <c r="Y13" s="16"/>
      <c r="Z13" s="16"/>
      <c r="AA13" s="16"/>
    </row>
    <row r="14" spans="1:27" s="17" customFormat="1" ht="33.75" x14ac:dyDescent="0.25">
      <c r="A14" s="158" t="s">
        <v>337</v>
      </c>
      <c r="B14" s="158" t="s">
        <v>338</v>
      </c>
      <c r="C14" s="159" t="s">
        <v>431</v>
      </c>
      <c r="D14" s="159" t="s">
        <v>432</v>
      </c>
      <c r="E14" s="162" t="s">
        <v>433</v>
      </c>
      <c r="F14" s="67" t="s">
        <v>434</v>
      </c>
      <c r="G14" s="67">
        <v>2</v>
      </c>
      <c r="H14" s="67" t="s">
        <v>30</v>
      </c>
      <c r="I14" s="182" t="s">
        <v>187</v>
      </c>
      <c r="J14" s="160">
        <v>12.99</v>
      </c>
      <c r="K14" s="161">
        <f t="shared" si="0"/>
        <v>25.98</v>
      </c>
      <c r="L14" s="175" t="s">
        <v>496</v>
      </c>
      <c r="M14" s="156" t="s">
        <v>394</v>
      </c>
      <c r="N14" s="157">
        <v>45682</v>
      </c>
      <c r="O14" s="156"/>
      <c r="P14" s="16"/>
      <c r="Q14" s="16"/>
      <c r="R14" s="16"/>
      <c r="S14" s="16"/>
      <c r="T14" s="16"/>
      <c r="U14" s="16"/>
      <c r="V14" s="16"/>
      <c r="W14" s="16"/>
      <c r="X14" s="16"/>
      <c r="Y14" s="16"/>
      <c r="Z14" s="16"/>
      <c r="AA14" s="16"/>
    </row>
    <row r="15" spans="1:27" s="17" customFormat="1" ht="33.75" x14ac:dyDescent="0.25">
      <c r="A15" s="158" t="s">
        <v>337</v>
      </c>
      <c r="B15" s="158" t="s">
        <v>338</v>
      </c>
      <c r="C15" s="159" t="s">
        <v>435</v>
      </c>
      <c r="D15" s="159" t="s">
        <v>436</v>
      </c>
      <c r="E15" s="162" t="s">
        <v>433</v>
      </c>
      <c r="F15" s="67" t="s">
        <v>437</v>
      </c>
      <c r="G15" s="67">
        <v>2</v>
      </c>
      <c r="H15" s="67" t="s">
        <v>30</v>
      </c>
      <c r="I15" s="182" t="s">
        <v>187</v>
      </c>
      <c r="J15" s="160">
        <v>10.99</v>
      </c>
      <c r="K15" s="161">
        <f t="shared" si="0"/>
        <v>21.98</v>
      </c>
      <c r="L15" s="175" t="s">
        <v>496</v>
      </c>
      <c r="M15" s="156" t="s">
        <v>394</v>
      </c>
      <c r="N15" s="157">
        <v>45682</v>
      </c>
      <c r="O15" s="156"/>
      <c r="P15" s="16"/>
      <c r="Q15" s="16"/>
      <c r="R15" s="16"/>
      <c r="S15" s="16"/>
      <c r="T15" s="16"/>
      <c r="U15" s="16"/>
      <c r="V15" s="16"/>
      <c r="W15" s="16"/>
      <c r="X15" s="16"/>
      <c r="Y15" s="16"/>
      <c r="Z15" s="16"/>
      <c r="AA15" s="16"/>
    </row>
    <row r="16" spans="1:27" s="17" customFormat="1" ht="33.75" x14ac:dyDescent="0.25">
      <c r="A16" s="158" t="s">
        <v>337</v>
      </c>
      <c r="B16" s="158" t="s">
        <v>338</v>
      </c>
      <c r="C16" s="159" t="s">
        <v>438</v>
      </c>
      <c r="D16" s="159" t="s">
        <v>439</v>
      </c>
      <c r="E16" s="162" t="s">
        <v>440</v>
      </c>
      <c r="F16" s="67" t="s">
        <v>441</v>
      </c>
      <c r="G16" s="67">
        <v>4</v>
      </c>
      <c r="H16" s="67" t="s">
        <v>30</v>
      </c>
      <c r="I16" s="182" t="s">
        <v>187</v>
      </c>
      <c r="J16" s="160">
        <v>3.65</v>
      </c>
      <c r="K16" s="161">
        <f t="shared" si="0"/>
        <v>14.6</v>
      </c>
      <c r="L16" s="175" t="s">
        <v>496</v>
      </c>
      <c r="M16" s="156" t="s">
        <v>394</v>
      </c>
      <c r="N16" s="157">
        <v>45682</v>
      </c>
      <c r="O16" s="156"/>
      <c r="P16" s="16"/>
      <c r="Q16" s="16"/>
      <c r="R16" s="16"/>
      <c r="S16" s="16"/>
      <c r="T16" s="16"/>
      <c r="U16" s="16"/>
      <c r="V16" s="16"/>
      <c r="W16" s="16"/>
      <c r="X16" s="16"/>
      <c r="Y16" s="16"/>
      <c r="Z16" s="16"/>
      <c r="AA16" s="16"/>
    </row>
    <row r="17" spans="1:27" s="17" customFormat="1" ht="33.75" x14ac:dyDescent="0.25">
      <c r="A17" s="158" t="s">
        <v>337</v>
      </c>
      <c r="B17" s="158" t="s">
        <v>338</v>
      </c>
      <c r="C17" s="159" t="s">
        <v>442</v>
      </c>
      <c r="D17" s="159" t="s">
        <v>439</v>
      </c>
      <c r="E17" s="159">
        <v>1535</v>
      </c>
      <c r="F17" s="67" t="s">
        <v>443</v>
      </c>
      <c r="G17" s="67">
        <v>2</v>
      </c>
      <c r="H17" s="67" t="s">
        <v>30</v>
      </c>
      <c r="I17" s="182" t="s">
        <v>187</v>
      </c>
      <c r="J17" s="160">
        <v>12.99</v>
      </c>
      <c r="K17" s="161">
        <f t="shared" si="0"/>
        <v>25.98</v>
      </c>
      <c r="L17" s="175" t="s">
        <v>496</v>
      </c>
      <c r="M17" s="156" t="s">
        <v>394</v>
      </c>
      <c r="N17" s="157">
        <v>45682</v>
      </c>
      <c r="O17" s="156"/>
      <c r="P17" s="16"/>
      <c r="Q17" s="16"/>
      <c r="R17" s="16"/>
      <c r="S17" s="16"/>
      <c r="T17" s="16"/>
      <c r="U17" s="16"/>
      <c r="V17" s="16"/>
      <c r="W17" s="16"/>
      <c r="X17" s="16"/>
      <c r="Y17" s="16"/>
      <c r="Z17" s="16"/>
      <c r="AA17" s="16"/>
    </row>
    <row r="18" spans="1:27" s="17" customFormat="1" ht="33.75" x14ac:dyDescent="0.25">
      <c r="A18" s="158" t="s">
        <v>337</v>
      </c>
      <c r="B18" s="158" t="s">
        <v>338</v>
      </c>
      <c r="C18" s="159" t="s">
        <v>444</v>
      </c>
      <c r="D18" s="159" t="s">
        <v>439</v>
      </c>
      <c r="E18" s="159">
        <v>1529</v>
      </c>
      <c r="F18" s="67" t="s">
        <v>445</v>
      </c>
      <c r="G18" s="67">
        <v>2</v>
      </c>
      <c r="H18" s="67" t="s">
        <v>30</v>
      </c>
      <c r="I18" s="182" t="s">
        <v>187</v>
      </c>
      <c r="J18" s="160">
        <v>12.99</v>
      </c>
      <c r="K18" s="161">
        <f t="shared" si="0"/>
        <v>25.98</v>
      </c>
      <c r="L18" s="175" t="s">
        <v>496</v>
      </c>
      <c r="M18" s="156" t="s">
        <v>394</v>
      </c>
      <c r="N18" s="157">
        <v>45682</v>
      </c>
      <c r="O18" s="156"/>
      <c r="P18" s="16"/>
      <c r="Q18" s="16"/>
      <c r="R18" s="16"/>
      <c r="S18" s="16"/>
      <c r="T18" s="16"/>
      <c r="U18" s="16"/>
      <c r="V18" s="16"/>
      <c r="W18" s="16"/>
      <c r="X18" s="16"/>
      <c r="Y18" s="16"/>
      <c r="Z18" s="16"/>
      <c r="AA18" s="16"/>
    </row>
    <row r="19" spans="1:27" s="17" customFormat="1" ht="33.75" x14ac:dyDescent="0.25">
      <c r="A19" s="158" t="s">
        <v>337</v>
      </c>
      <c r="B19" s="158" t="s">
        <v>338</v>
      </c>
      <c r="C19" s="159" t="s">
        <v>446</v>
      </c>
      <c r="D19" s="159" t="s">
        <v>439</v>
      </c>
      <c r="E19" s="162" t="s">
        <v>447</v>
      </c>
      <c r="F19" s="67" t="s">
        <v>448</v>
      </c>
      <c r="G19" s="67">
        <v>4</v>
      </c>
      <c r="H19" s="67" t="s">
        <v>30</v>
      </c>
      <c r="I19" s="182" t="s">
        <v>187</v>
      </c>
      <c r="J19" s="160">
        <v>13.25</v>
      </c>
      <c r="K19" s="161">
        <f t="shared" si="0"/>
        <v>53</v>
      </c>
      <c r="L19" s="175" t="s">
        <v>496</v>
      </c>
      <c r="M19" s="156" t="s">
        <v>394</v>
      </c>
      <c r="N19" s="157">
        <v>45682</v>
      </c>
      <c r="O19" s="156"/>
      <c r="P19" s="16"/>
      <c r="Q19" s="16"/>
      <c r="R19" s="16"/>
      <c r="S19" s="16"/>
      <c r="T19" s="16"/>
      <c r="U19" s="16"/>
      <c r="V19" s="16"/>
      <c r="W19" s="16"/>
      <c r="X19" s="16"/>
      <c r="Y19" s="16"/>
      <c r="Z19" s="16"/>
      <c r="AA19" s="16"/>
    </row>
    <row r="20" spans="1:27" s="17" customFormat="1" ht="33.75" x14ac:dyDescent="0.25">
      <c r="A20" s="158" t="s">
        <v>337</v>
      </c>
      <c r="B20" s="158" t="s">
        <v>338</v>
      </c>
      <c r="C20" s="159" t="s">
        <v>449</v>
      </c>
      <c r="D20" s="159" t="s">
        <v>439</v>
      </c>
      <c r="E20" s="162" t="s">
        <v>450</v>
      </c>
      <c r="F20" s="67" t="s">
        <v>451</v>
      </c>
      <c r="G20" s="67">
        <v>4</v>
      </c>
      <c r="H20" s="67" t="s">
        <v>30</v>
      </c>
      <c r="I20" s="182" t="s">
        <v>187</v>
      </c>
      <c r="J20" s="160">
        <v>8.25</v>
      </c>
      <c r="K20" s="161">
        <f t="shared" si="0"/>
        <v>33</v>
      </c>
      <c r="L20" s="175" t="s">
        <v>496</v>
      </c>
      <c r="M20" s="156" t="s">
        <v>394</v>
      </c>
      <c r="N20" s="157">
        <v>45682</v>
      </c>
      <c r="O20" s="156"/>
      <c r="P20" s="16"/>
      <c r="Q20" s="16"/>
      <c r="R20" s="16"/>
      <c r="S20" s="16"/>
      <c r="T20" s="16"/>
      <c r="U20" s="16"/>
      <c r="V20" s="16"/>
      <c r="W20" s="16"/>
      <c r="X20" s="16"/>
      <c r="Y20" s="16"/>
      <c r="Z20" s="16"/>
      <c r="AA20" s="16"/>
    </row>
    <row r="21" spans="1:27" s="17" customFormat="1" ht="33.75" x14ac:dyDescent="0.25">
      <c r="A21" s="158" t="s">
        <v>337</v>
      </c>
      <c r="B21" s="158" t="s">
        <v>338</v>
      </c>
      <c r="C21" s="159" t="s">
        <v>452</v>
      </c>
      <c r="D21" s="159" t="s">
        <v>439</v>
      </c>
      <c r="E21" s="162" t="s">
        <v>453</v>
      </c>
      <c r="F21" s="67" t="s">
        <v>454</v>
      </c>
      <c r="G21" s="67">
        <v>4</v>
      </c>
      <c r="H21" s="67" t="s">
        <v>30</v>
      </c>
      <c r="I21" s="182" t="s">
        <v>187</v>
      </c>
      <c r="J21" s="160">
        <v>13.25</v>
      </c>
      <c r="K21" s="161">
        <f t="shared" si="0"/>
        <v>53</v>
      </c>
      <c r="L21" s="175" t="s">
        <v>496</v>
      </c>
      <c r="M21" s="156" t="s">
        <v>394</v>
      </c>
      <c r="N21" s="157">
        <v>45682</v>
      </c>
      <c r="O21" s="156"/>
      <c r="P21" s="16"/>
      <c r="Q21" s="16"/>
      <c r="R21" s="16"/>
      <c r="S21" s="16"/>
      <c r="T21" s="16"/>
      <c r="U21" s="16"/>
      <c r="V21" s="16"/>
      <c r="W21" s="16"/>
      <c r="X21" s="16"/>
      <c r="Y21" s="16"/>
      <c r="Z21" s="16"/>
      <c r="AA21" s="16"/>
    </row>
    <row r="22" spans="1:27" s="17" customFormat="1" ht="33.75" x14ac:dyDescent="0.25">
      <c r="A22" s="158" t="s">
        <v>337</v>
      </c>
      <c r="B22" s="158" t="s">
        <v>338</v>
      </c>
      <c r="C22" s="159" t="s">
        <v>455</v>
      </c>
      <c r="D22" s="159" t="s">
        <v>456</v>
      </c>
      <c r="E22" s="162" t="s">
        <v>457</v>
      </c>
      <c r="F22" s="67" t="s">
        <v>458</v>
      </c>
      <c r="G22" s="67">
        <v>4</v>
      </c>
      <c r="H22" s="67" t="s">
        <v>30</v>
      </c>
      <c r="I22" s="182" t="s">
        <v>187</v>
      </c>
      <c r="J22" s="160">
        <v>27.95</v>
      </c>
      <c r="K22" s="161">
        <f t="shared" si="0"/>
        <v>111.8</v>
      </c>
      <c r="L22" s="175" t="s">
        <v>496</v>
      </c>
      <c r="M22" s="156" t="s">
        <v>394</v>
      </c>
      <c r="N22" s="157">
        <v>45682</v>
      </c>
      <c r="O22" s="156"/>
      <c r="P22" s="16"/>
      <c r="Q22" s="16"/>
      <c r="R22" s="16"/>
      <c r="S22" s="16"/>
      <c r="T22" s="16"/>
      <c r="U22" s="16"/>
      <c r="V22" s="16"/>
      <c r="W22" s="16"/>
      <c r="X22" s="16"/>
      <c r="Y22" s="16"/>
      <c r="Z22" s="16"/>
      <c r="AA22" s="16"/>
    </row>
    <row r="23" spans="1:27" s="17" customFormat="1" ht="33.75" x14ac:dyDescent="0.25">
      <c r="A23" s="158" t="s">
        <v>337</v>
      </c>
      <c r="B23" s="158" t="s">
        <v>338</v>
      </c>
      <c r="C23" s="159" t="s">
        <v>459</v>
      </c>
      <c r="D23" s="159" t="s">
        <v>460</v>
      </c>
      <c r="E23" s="162" t="s">
        <v>461</v>
      </c>
      <c r="F23" s="67" t="s">
        <v>462</v>
      </c>
      <c r="G23" s="67">
        <v>2</v>
      </c>
      <c r="H23" s="67" t="s">
        <v>30</v>
      </c>
      <c r="I23" s="182" t="s">
        <v>187</v>
      </c>
      <c r="J23" s="160">
        <v>19.989999999999998</v>
      </c>
      <c r="K23" s="161">
        <f t="shared" si="0"/>
        <v>39.979999999999997</v>
      </c>
      <c r="L23" s="175" t="s">
        <v>496</v>
      </c>
      <c r="M23" s="156" t="s">
        <v>394</v>
      </c>
      <c r="N23" s="157">
        <v>45682</v>
      </c>
      <c r="O23" s="156"/>
      <c r="P23" s="16"/>
      <c r="Q23" s="16"/>
      <c r="R23" s="16"/>
      <c r="S23" s="16"/>
      <c r="T23" s="16"/>
      <c r="U23" s="16"/>
      <c r="V23" s="16"/>
      <c r="W23" s="16"/>
      <c r="X23" s="16"/>
      <c r="Y23" s="16"/>
      <c r="Z23" s="16"/>
      <c r="AA23" s="16"/>
    </row>
    <row r="24" spans="1:27" s="17" customFormat="1" ht="33.75" x14ac:dyDescent="0.25">
      <c r="A24" s="158" t="s">
        <v>337</v>
      </c>
      <c r="B24" s="158" t="s">
        <v>338</v>
      </c>
      <c r="C24" s="159" t="s">
        <v>463</v>
      </c>
      <c r="D24" s="159" t="s">
        <v>464</v>
      </c>
      <c r="E24" s="159">
        <v>8748</v>
      </c>
      <c r="F24" s="67" t="s">
        <v>465</v>
      </c>
      <c r="G24" s="67">
        <v>2</v>
      </c>
      <c r="H24" s="67" t="s">
        <v>30</v>
      </c>
      <c r="I24" s="182" t="s">
        <v>187</v>
      </c>
      <c r="J24" s="160">
        <v>10.95</v>
      </c>
      <c r="K24" s="161">
        <f t="shared" si="0"/>
        <v>21.9</v>
      </c>
      <c r="L24" s="175" t="s">
        <v>496</v>
      </c>
      <c r="M24" s="156" t="s">
        <v>394</v>
      </c>
      <c r="N24" s="157">
        <v>45682</v>
      </c>
      <c r="O24" s="156"/>
      <c r="P24" s="16"/>
      <c r="Q24" s="16"/>
      <c r="R24" s="16"/>
      <c r="S24" s="16"/>
      <c r="T24" s="16"/>
      <c r="U24" s="16"/>
      <c r="V24" s="16"/>
      <c r="W24" s="16"/>
      <c r="X24" s="16"/>
      <c r="Y24" s="16"/>
      <c r="Z24" s="16"/>
      <c r="AA24" s="16"/>
    </row>
    <row r="25" spans="1:27" s="17" customFormat="1" ht="33.75" x14ac:dyDescent="0.25">
      <c r="A25" s="158" t="s">
        <v>337</v>
      </c>
      <c r="B25" s="158" t="s">
        <v>338</v>
      </c>
      <c r="C25" s="159" t="s">
        <v>466</v>
      </c>
      <c r="D25" s="159" t="s">
        <v>456</v>
      </c>
      <c r="E25" s="159" t="s">
        <v>467</v>
      </c>
      <c r="F25" s="67" t="s">
        <v>468</v>
      </c>
      <c r="G25" s="67">
        <v>2</v>
      </c>
      <c r="H25" s="67" t="s">
        <v>30</v>
      </c>
      <c r="I25" s="182" t="s">
        <v>187</v>
      </c>
      <c r="J25" s="160">
        <v>42.95</v>
      </c>
      <c r="K25" s="161">
        <f t="shared" si="0"/>
        <v>85.9</v>
      </c>
      <c r="L25" s="175" t="s">
        <v>496</v>
      </c>
      <c r="M25" s="156" t="s">
        <v>394</v>
      </c>
      <c r="N25" s="157">
        <v>45682</v>
      </c>
      <c r="O25" s="156"/>
      <c r="P25" s="16"/>
      <c r="Q25" s="16"/>
      <c r="R25" s="16"/>
      <c r="S25" s="16"/>
      <c r="T25" s="16"/>
      <c r="U25" s="16"/>
      <c r="V25" s="16"/>
      <c r="W25" s="16"/>
      <c r="X25" s="16"/>
      <c r="Y25" s="16"/>
      <c r="Z25" s="16"/>
      <c r="AA25" s="16"/>
    </row>
    <row r="26" spans="1:27" s="17" customFormat="1" ht="33.75" x14ac:dyDescent="0.25">
      <c r="A26" s="158" t="s">
        <v>337</v>
      </c>
      <c r="B26" s="158" t="s">
        <v>338</v>
      </c>
      <c r="C26" s="159" t="s">
        <v>469</v>
      </c>
      <c r="D26" s="159" t="s">
        <v>470</v>
      </c>
      <c r="E26" s="162" t="s">
        <v>471</v>
      </c>
      <c r="F26" s="67" t="s">
        <v>472</v>
      </c>
      <c r="G26" s="67">
        <v>2</v>
      </c>
      <c r="H26" s="67" t="s">
        <v>30</v>
      </c>
      <c r="I26" s="182" t="s">
        <v>187</v>
      </c>
      <c r="J26" s="160">
        <v>9.9499999999999993</v>
      </c>
      <c r="K26" s="161">
        <f t="shared" si="0"/>
        <v>19.899999999999999</v>
      </c>
      <c r="L26" s="175" t="s">
        <v>496</v>
      </c>
      <c r="M26" s="156" t="s">
        <v>394</v>
      </c>
      <c r="N26" s="157">
        <v>45682</v>
      </c>
      <c r="O26" s="156"/>
      <c r="P26" s="16"/>
      <c r="Q26" s="16"/>
      <c r="R26" s="16"/>
      <c r="S26" s="16"/>
      <c r="T26" s="16"/>
      <c r="U26" s="16"/>
      <c r="V26" s="16"/>
      <c r="W26" s="16"/>
      <c r="X26" s="16"/>
      <c r="Y26" s="16"/>
      <c r="Z26" s="16"/>
      <c r="AA26" s="16"/>
    </row>
    <row r="27" spans="1:27" s="17" customFormat="1" ht="33.75" x14ac:dyDescent="0.25">
      <c r="A27" s="158" t="s">
        <v>337</v>
      </c>
      <c r="B27" s="158" t="s">
        <v>338</v>
      </c>
      <c r="C27" s="159" t="s">
        <v>473</v>
      </c>
      <c r="D27" s="159" t="s">
        <v>406</v>
      </c>
      <c r="E27" s="162" t="s">
        <v>474</v>
      </c>
      <c r="F27" s="67" t="s">
        <v>475</v>
      </c>
      <c r="G27" s="67">
        <v>2</v>
      </c>
      <c r="H27" s="67" t="s">
        <v>30</v>
      </c>
      <c r="I27" s="182" t="s">
        <v>187</v>
      </c>
      <c r="J27" s="160">
        <v>60</v>
      </c>
      <c r="K27" s="161">
        <f t="shared" si="0"/>
        <v>120</v>
      </c>
      <c r="L27" s="175" t="s">
        <v>496</v>
      </c>
      <c r="M27" s="156" t="s">
        <v>394</v>
      </c>
      <c r="N27" s="157">
        <v>45682</v>
      </c>
      <c r="O27" s="156"/>
      <c r="P27" s="16"/>
      <c r="Q27" s="16"/>
      <c r="R27" s="16"/>
      <c r="S27" s="16"/>
      <c r="T27" s="16"/>
      <c r="U27" s="16"/>
      <c r="V27" s="16"/>
      <c r="W27" s="16"/>
      <c r="X27" s="16"/>
      <c r="Y27" s="16"/>
      <c r="Z27" s="16"/>
      <c r="AA27" s="16"/>
    </row>
    <row r="28" spans="1:27" s="17" customFormat="1" ht="33.75" x14ac:dyDescent="0.25">
      <c r="A28" s="158" t="s">
        <v>337</v>
      </c>
      <c r="B28" s="158" t="s">
        <v>338</v>
      </c>
      <c r="C28" s="159" t="s">
        <v>476</v>
      </c>
      <c r="D28" s="159" t="s">
        <v>477</v>
      </c>
      <c r="E28" s="162" t="s">
        <v>478</v>
      </c>
      <c r="F28" s="67" t="s">
        <v>479</v>
      </c>
      <c r="G28" s="67">
        <v>2</v>
      </c>
      <c r="H28" s="67" t="s">
        <v>30</v>
      </c>
      <c r="I28" s="182" t="s">
        <v>187</v>
      </c>
      <c r="J28" s="160">
        <v>139</v>
      </c>
      <c r="K28" s="161">
        <f t="shared" si="0"/>
        <v>278</v>
      </c>
      <c r="L28" s="175" t="s">
        <v>496</v>
      </c>
      <c r="M28" s="156" t="s">
        <v>394</v>
      </c>
      <c r="N28" s="157">
        <v>45682</v>
      </c>
      <c r="O28" s="156"/>
      <c r="P28" s="16"/>
      <c r="Q28" s="16"/>
      <c r="R28" s="16"/>
      <c r="S28" s="16"/>
      <c r="T28" s="16"/>
      <c r="U28" s="16"/>
      <c r="V28" s="16"/>
      <c r="W28" s="16"/>
      <c r="X28" s="16"/>
      <c r="Y28" s="16"/>
      <c r="Z28" s="16"/>
      <c r="AA28" s="16"/>
    </row>
    <row r="29" spans="1:27" s="17" customFormat="1" ht="33.75" x14ac:dyDescent="0.25">
      <c r="A29" s="158" t="s">
        <v>337</v>
      </c>
      <c r="B29" s="158" t="s">
        <v>338</v>
      </c>
      <c r="C29" s="159" t="s">
        <v>480</v>
      </c>
      <c r="D29" s="159" t="s">
        <v>406</v>
      </c>
      <c r="E29" s="162" t="s">
        <v>481</v>
      </c>
      <c r="F29" s="67" t="s">
        <v>482</v>
      </c>
      <c r="G29" s="67">
        <v>2</v>
      </c>
      <c r="H29" s="67" t="s">
        <v>30</v>
      </c>
      <c r="I29" s="182" t="s">
        <v>187</v>
      </c>
      <c r="J29" s="160">
        <v>129</v>
      </c>
      <c r="K29" s="161">
        <f t="shared" si="0"/>
        <v>258</v>
      </c>
      <c r="L29" s="175" t="s">
        <v>496</v>
      </c>
      <c r="M29" s="156" t="s">
        <v>394</v>
      </c>
      <c r="N29" s="157">
        <v>45682</v>
      </c>
      <c r="O29" s="156"/>
      <c r="P29" s="16"/>
      <c r="Q29" s="16"/>
      <c r="R29" s="16"/>
      <c r="S29" s="16"/>
      <c r="T29" s="16"/>
      <c r="U29" s="16"/>
      <c r="V29" s="16"/>
      <c r="W29" s="16"/>
      <c r="X29" s="16"/>
      <c r="Y29" s="16"/>
      <c r="Z29" s="16"/>
      <c r="AA29" s="16"/>
    </row>
    <row r="30" spans="1:27" s="17" customFormat="1" ht="45" x14ac:dyDescent="0.25">
      <c r="A30" s="7" t="s">
        <v>337</v>
      </c>
      <c r="B30" s="7" t="s">
        <v>338</v>
      </c>
      <c r="C30" s="2" t="s">
        <v>387</v>
      </c>
      <c r="D30" s="2" t="s">
        <v>341</v>
      </c>
      <c r="E30" s="2" t="s">
        <v>388</v>
      </c>
      <c r="F30" s="10" t="s">
        <v>342</v>
      </c>
      <c r="G30" s="7" t="s">
        <v>378</v>
      </c>
      <c r="H30" s="7" t="s">
        <v>30</v>
      </c>
      <c r="I30" s="10" t="s">
        <v>389</v>
      </c>
      <c r="J30" s="24">
        <v>2500</v>
      </c>
      <c r="K30" s="183" t="s">
        <v>379</v>
      </c>
      <c r="L30" s="156" t="s">
        <v>501</v>
      </c>
      <c r="M30" s="156" t="s">
        <v>394</v>
      </c>
      <c r="N30" s="157">
        <v>45682</v>
      </c>
      <c r="O30" s="156"/>
      <c r="P30" s="16"/>
      <c r="Q30" s="16"/>
      <c r="R30" s="16"/>
      <c r="S30" s="16"/>
      <c r="T30" s="16"/>
      <c r="U30" s="16"/>
      <c r="V30" s="16"/>
      <c r="W30" s="16"/>
      <c r="X30" s="16"/>
      <c r="Y30" s="16"/>
      <c r="Z30" s="16"/>
      <c r="AA30" s="16"/>
    </row>
    <row r="31" spans="1:27" s="17" customFormat="1" ht="22.5" x14ac:dyDescent="0.25">
      <c r="A31" s="7" t="s">
        <v>337</v>
      </c>
      <c r="B31" s="7" t="s">
        <v>338</v>
      </c>
      <c r="C31" s="3" t="s">
        <v>390</v>
      </c>
      <c r="D31" s="2" t="s">
        <v>341</v>
      </c>
      <c r="E31" s="2" t="s">
        <v>343</v>
      </c>
      <c r="F31" s="10" t="s">
        <v>344</v>
      </c>
      <c r="G31" s="7" t="s">
        <v>378</v>
      </c>
      <c r="H31" s="7" t="s">
        <v>30</v>
      </c>
      <c r="I31" s="10" t="s">
        <v>389</v>
      </c>
      <c r="J31" s="24">
        <v>250</v>
      </c>
      <c r="K31" s="183" t="s">
        <v>380</v>
      </c>
      <c r="L31" s="156" t="s">
        <v>483</v>
      </c>
      <c r="M31" s="156" t="s">
        <v>394</v>
      </c>
      <c r="N31" s="157">
        <v>45682</v>
      </c>
      <c r="O31" s="156"/>
      <c r="P31" s="16"/>
      <c r="Q31" s="16"/>
      <c r="R31" s="16"/>
      <c r="S31" s="16"/>
      <c r="T31" s="16"/>
      <c r="U31" s="16"/>
      <c r="V31" s="16"/>
      <c r="W31" s="16"/>
      <c r="X31" s="16"/>
      <c r="Y31" s="16"/>
      <c r="Z31" s="16"/>
      <c r="AA31" s="16"/>
    </row>
    <row r="32" spans="1:27" s="17" customFormat="1" ht="22.5" x14ac:dyDescent="0.25">
      <c r="A32" s="7" t="s">
        <v>337</v>
      </c>
      <c r="B32" s="7" t="s">
        <v>338</v>
      </c>
      <c r="C32" s="3" t="s">
        <v>391</v>
      </c>
      <c r="D32" s="2" t="s">
        <v>341</v>
      </c>
      <c r="E32" s="2" t="s">
        <v>345</v>
      </c>
      <c r="F32" s="10" t="s">
        <v>346</v>
      </c>
      <c r="G32" s="7" t="s">
        <v>378</v>
      </c>
      <c r="H32" s="7" t="s">
        <v>30</v>
      </c>
      <c r="I32" s="10" t="s">
        <v>389</v>
      </c>
      <c r="J32" s="24">
        <v>75</v>
      </c>
      <c r="K32" s="183" t="s">
        <v>386</v>
      </c>
      <c r="L32" s="156" t="s">
        <v>483</v>
      </c>
      <c r="M32" s="156" t="s">
        <v>394</v>
      </c>
      <c r="N32" s="157">
        <v>45682</v>
      </c>
      <c r="O32" s="156"/>
      <c r="P32" s="16"/>
      <c r="Q32" s="16"/>
      <c r="R32" s="16"/>
      <c r="S32" s="16"/>
      <c r="T32" s="16"/>
      <c r="U32" s="16"/>
      <c r="V32" s="16"/>
      <c r="W32" s="16"/>
      <c r="X32" s="16"/>
      <c r="Y32" s="16"/>
      <c r="Z32" s="16"/>
      <c r="AA32" s="16"/>
    </row>
    <row r="33" spans="1:27" s="17" customFormat="1" ht="33.75" x14ac:dyDescent="0.25">
      <c r="A33" s="7" t="s">
        <v>337</v>
      </c>
      <c r="B33" s="7" t="s">
        <v>338</v>
      </c>
      <c r="C33" s="3" t="s">
        <v>498</v>
      </c>
      <c r="D33" s="2" t="s">
        <v>341</v>
      </c>
      <c r="E33" s="2" t="s">
        <v>347</v>
      </c>
      <c r="F33" s="10" t="s">
        <v>348</v>
      </c>
      <c r="G33" s="7" t="s">
        <v>378</v>
      </c>
      <c r="H33" s="7" t="s">
        <v>30</v>
      </c>
      <c r="I33" s="10" t="s">
        <v>389</v>
      </c>
      <c r="J33" s="24">
        <v>120</v>
      </c>
      <c r="K33" s="183" t="s">
        <v>385</v>
      </c>
      <c r="L33" s="156" t="s">
        <v>483</v>
      </c>
      <c r="M33" s="156" t="s">
        <v>394</v>
      </c>
      <c r="N33" s="157">
        <v>45682</v>
      </c>
      <c r="O33" s="156"/>
      <c r="P33" s="16"/>
      <c r="Q33" s="16"/>
      <c r="R33" s="16"/>
      <c r="S33" s="16"/>
      <c r="T33" s="16"/>
      <c r="U33" s="16"/>
      <c r="V33" s="16"/>
      <c r="W33" s="16"/>
      <c r="X33" s="16"/>
      <c r="Y33" s="16"/>
      <c r="Z33" s="16"/>
      <c r="AA33" s="16"/>
    </row>
    <row r="34" spans="1:27" s="17" customFormat="1" ht="22.5" x14ac:dyDescent="0.25">
      <c r="A34" s="7" t="s">
        <v>337</v>
      </c>
      <c r="B34" s="7" t="s">
        <v>338</v>
      </c>
      <c r="C34" s="3" t="s">
        <v>392</v>
      </c>
      <c r="D34" s="2" t="s">
        <v>341</v>
      </c>
      <c r="E34" s="2" t="s">
        <v>349</v>
      </c>
      <c r="F34" s="10" t="s">
        <v>350</v>
      </c>
      <c r="G34" s="7" t="s">
        <v>378</v>
      </c>
      <c r="H34" s="7" t="s">
        <v>30</v>
      </c>
      <c r="I34" s="10" t="s">
        <v>389</v>
      </c>
      <c r="J34" s="24">
        <v>30</v>
      </c>
      <c r="K34" s="183" t="s">
        <v>384</v>
      </c>
      <c r="L34" s="156" t="s">
        <v>483</v>
      </c>
      <c r="M34" s="156" t="s">
        <v>394</v>
      </c>
      <c r="N34" s="157">
        <v>45682</v>
      </c>
      <c r="O34" s="156"/>
      <c r="P34" s="16"/>
      <c r="Q34" s="16"/>
      <c r="R34" s="16"/>
      <c r="S34" s="16"/>
      <c r="T34" s="16"/>
      <c r="U34" s="16"/>
      <c r="V34" s="16"/>
      <c r="W34" s="16"/>
      <c r="X34" s="16"/>
      <c r="Y34" s="16"/>
      <c r="Z34" s="16"/>
      <c r="AA34" s="16"/>
    </row>
    <row r="35" spans="1:27" s="17" customFormat="1" ht="22.5" x14ac:dyDescent="0.25">
      <c r="A35" s="7" t="s">
        <v>337</v>
      </c>
      <c r="B35" s="7" t="s">
        <v>338</v>
      </c>
      <c r="C35" s="3" t="s">
        <v>351</v>
      </c>
      <c r="D35" s="2" t="s">
        <v>352</v>
      </c>
      <c r="E35" s="2" t="s">
        <v>353</v>
      </c>
      <c r="F35" s="10" t="s">
        <v>354</v>
      </c>
      <c r="G35" s="7" t="s">
        <v>378</v>
      </c>
      <c r="H35" s="7" t="s">
        <v>30</v>
      </c>
      <c r="I35" s="10" t="s">
        <v>389</v>
      </c>
      <c r="J35" s="24">
        <v>949.95</v>
      </c>
      <c r="K35" s="183" t="s">
        <v>383</v>
      </c>
      <c r="L35" s="156" t="s">
        <v>483</v>
      </c>
      <c r="M35" s="156" t="s">
        <v>394</v>
      </c>
      <c r="N35" s="157">
        <v>45682</v>
      </c>
      <c r="O35" s="156"/>
      <c r="P35" s="16"/>
      <c r="Q35" s="16"/>
      <c r="R35" s="16"/>
      <c r="S35" s="16"/>
      <c r="T35" s="16"/>
      <c r="U35" s="16"/>
      <c r="V35" s="16"/>
      <c r="W35" s="16"/>
      <c r="X35" s="16"/>
      <c r="Y35" s="16"/>
      <c r="Z35" s="16"/>
      <c r="AA35" s="16"/>
    </row>
    <row r="36" spans="1:27" s="17" customFormat="1" ht="33.75" x14ac:dyDescent="0.25">
      <c r="A36" s="7" t="s">
        <v>337</v>
      </c>
      <c r="B36" s="7" t="s">
        <v>338</v>
      </c>
      <c r="C36" s="3" t="s">
        <v>355</v>
      </c>
      <c r="D36" s="2" t="s">
        <v>352</v>
      </c>
      <c r="E36" s="2" t="s">
        <v>356</v>
      </c>
      <c r="F36" s="10" t="s">
        <v>357</v>
      </c>
      <c r="G36" s="7" t="s">
        <v>378</v>
      </c>
      <c r="H36" s="7" t="s">
        <v>30</v>
      </c>
      <c r="I36" s="10" t="s">
        <v>389</v>
      </c>
      <c r="J36" s="24">
        <v>199.95</v>
      </c>
      <c r="K36" s="183" t="s">
        <v>382</v>
      </c>
      <c r="L36" s="156" t="s">
        <v>483</v>
      </c>
      <c r="M36" s="156" t="s">
        <v>394</v>
      </c>
      <c r="N36" s="157">
        <v>45682</v>
      </c>
      <c r="O36" s="156"/>
      <c r="P36" s="16"/>
      <c r="Q36" s="16"/>
      <c r="R36" s="16"/>
      <c r="S36" s="16"/>
      <c r="T36" s="16"/>
      <c r="U36" s="16"/>
      <c r="V36" s="16"/>
      <c r="W36" s="16"/>
      <c r="X36" s="16"/>
      <c r="Y36" s="16"/>
      <c r="Z36" s="16"/>
      <c r="AA36" s="16"/>
    </row>
    <row r="37" spans="1:27" s="17" customFormat="1" ht="22.5" x14ac:dyDescent="0.25">
      <c r="A37" s="7" t="s">
        <v>337</v>
      </c>
      <c r="B37" s="7" t="s">
        <v>338</v>
      </c>
      <c r="C37" s="3" t="s">
        <v>358</v>
      </c>
      <c r="D37" s="2" t="s">
        <v>352</v>
      </c>
      <c r="E37" s="2" t="s">
        <v>359</v>
      </c>
      <c r="F37" s="10" t="s">
        <v>360</v>
      </c>
      <c r="G37" s="7" t="s">
        <v>378</v>
      </c>
      <c r="H37" s="7" t="s">
        <v>30</v>
      </c>
      <c r="I37" s="10" t="s">
        <v>389</v>
      </c>
      <c r="J37" s="24">
        <v>22.95</v>
      </c>
      <c r="K37" s="183" t="s">
        <v>381</v>
      </c>
      <c r="L37" s="156" t="s">
        <v>483</v>
      </c>
      <c r="M37" s="156" t="s">
        <v>394</v>
      </c>
      <c r="N37" s="157">
        <v>45682</v>
      </c>
      <c r="O37" s="156"/>
      <c r="P37" s="16"/>
      <c r="Q37" s="16"/>
      <c r="R37" s="16"/>
      <c r="S37" s="16"/>
      <c r="T37" s="16"/>
      <c r="U37" s="16"/>
      <c r="V37" s="16"/>
      <c r="W37" s="16"/>
      <c r="X37" s="16"/>
      <c r="Y37" s="16"/>
      <c r="Z37" s="16"/>
      <c r="AA37" s="16"/>
    </row>
    <row r="38" spans="1:27" s="17" customFormat="1" ht="22.5" x14ac:dyDescent="0.25">
      <c r="A38" s="7" t="s">
        <v>337</v>
      </c>
      <c r="B38" s="7" t="s">
        <v>338</v>
      </c>
      <c r="C38" s="3" t="s">
        <v>393</v>
      </c>
      <c r="D38" s="2" t="s">
        <v>341</v>
      </c>
      <c r="E38" s="2" t="s">
        <v>361</v>
      </c>
      <c r="F38" s="10"/>
      <c r="G38" s="7">
        <v>4</v>
      </c>
      <c r="H38" s="7" t="s">
        <v>30</v>
      </c>
      <c r="I38" s="10" t="s">
        <v>101</v>
      </c>
      <c r="J38" s="24">
        <v>250</v>
      </c>
      <c r="K38" s="24">
        <f t="shared" ref="K38:K47" si="1">J38*G38</f>
        <v>1000</v>
      </c>
      <c r="L38" s="156" t="s">
        <v>500</v>
      </c>
      <c r="M38" s="156" t="s">
        <v>394</v>
      </c>
      <c r="N38" s="157">
        <v>45682</v>
      </c>
      <c r="O38" s="156"/>
      <c r="P38" s="16"/>
      <c r="Q38" s="16"/>
      <c r="R38" s="16"/>
      <c r="S38" s="16"/>
      <c r="T38" s="16"/>
      <c r="U38" s="16"/>
      <c r="V38" s="16"/>
      <c r="W38" s="16"/>
      <c r="X38" s="16"/>
      <c r="Y38" s="16"/>
      <c r="Z38" s="16"/>
      <c r="AA38" s="16"/>
    </row>
    <row r="39" spans="1:27" s="17" customFormat="1" ht="22.5" x14ac:dyDescent="0.25">
      <c r="A39" s="7" t="s">
        <v>337</v>
      </c>
      <c r="B39" s="7" t="s">
        <v>338</v>
      </c>
      <c r="C39" s="3" t="s">
        <v>362</v>
      </c>
      <c r="D39" s="2" t="s">
        <v>341</v>
      </c>
      <c r="E39" s="2" t="s">
        <v>343</v>
      </c>
      <c r="F39" s="10"/>
      <c r="G39" s="7">
        <v>4</v>
      </c>
      <c r="H39" s="7" t="s">
        <v>30</v>
      </c>
      <c r="I39" s="91" t="s">
        <v>120</v>
      </c>
      <c r="J39" s="24">
        <v>165</v>
      </c>
      <c r="K39" s="24">
        <f>J39*G39</f>
        <v>660</v>
      </c>
      <c r="L39" s="156" t="s">
        <v>484</v>
      </c>
      <c r="M39" s="156" t="s">
        <v>394</v>
      </c>
      <c r="N39" s="157">
        <v>45682</v>
      </c>
      <c r="O39" s="156"/>
      <c r="P39" s="16"/>
      <c r="Q39" s="16"/>
      <c r="R39" s="16"/>
      <c r="S39" s="16"/>
      <c r="T39" s="16"/>
      <c r="U39" s="16"/>
      <c r="V39" s="16"/>
      <c r="W39" s="16"/>
      <c r="X39" s="16"/>
      <c r="Y39" s="16"/>
      <c r="Z39" s="16"/>
      <c r="AA39" s="16"/>
    </row>
    <row r="40" spans="1:27" s="17" customFormat="1" ht="22.5" x14ac:dyDescent="0.25">
      <c r="A40" s="7" t="s">
        <v>337</v>
      </c>
      <c r="B40" s="7" t="s">
        <v>338</v>
      </c>
      <c r="C40" s="3" t="s">
        <v>499</v>
      </c>
      <c r="D40" s="2" t="s">
        <v>352</v>
      </c>
      <c r="E40" s="2" t="s">
        <v>363</v>
      </c>
      <c r="F40" s="10"/>
      <c r="G40" s="7">
        <v>4</v>
      </c>
      <c r="H40" s="7" t="s">
        <v>30</v>
      </c>
      <c r="I40" s="91" t="s">
        <v>120</v>
      </c>
      <c r="J40" s="24">
        <v>250</v>
      </c>
      <c r="K40" s="24">
        <f t="shared" si="1"/>
        <v>1000</v>
      </c>
      <c r="L40" s="156" t="s">
        <v>484</v>
      </c>
      <c r="M40" s="156" t="s">
        <v>394</v>
      </c>
      <c r="N40" s="157">
        <v>45682</v>
      </c>
      <c r="O40" s="156"/>
      <c r="P40" s="16"/>
      <c r="Q40" s="16"/>
      <c r="R40" s="16"/>
      <c r="S40" s="16"/>
      <c r="T40" s="16"/>
      <c r="U40" s="16"/>
      <c r="V40" s="16"/>
      <c r="W40" s="16"/>
      <c r="X40" s="16"/>
      <c r="Y40" s="16"/>
      <c r="Z40" s="16"/>
      <c r="AA40" s="16"/>
    </row>
    <row r="41" spans="1:27" s="17" customFormat="1" ht="33.75" x14ac:dyDescent="0.25">
      <c r="A41" s="7"/>
      <c r="B41" s="7" t="s">
        <v>338</v>
      </c>
      <c r="C41" s="3" t="s">
        <v>364</v>
      </c>
      <c r="D41" s="2" t="s">
        <v>352</v>
      </c>
      <c r="E41" s="2" t="s">
        <v>365</v>
      </c>
      <c r="F41" s="10"/>
      <c r="G41" s="7">
        <v>4</v>
      </c>
      <c r="H41" s="7" t="s">
        <v>30</v>
      </c>
      <c r="I41" s="91" t="s">
        <v>120</v>
      </c>
      <c r="J41" s="24">
        <v>150</v>
      </c>
      <c r="K41" s="24">
        <f t="shared" si="1"/>
        <v>600</v>
      </c>
      <c r="L41" s="156" t="s">
        <v>484</v>
      </c>
      <c r="M41" s="156" t="s">
        <v>394</v>
      </c>
      <c r="N41" s="157">
        <v>45682</v>
      </c>
      <c r="O41" s="156"/>
      <c r="P41" s="16"/>
      <c r="Q41" s="16"/>
      <c r="R41" s="16"/>
      <c r="S41" s="16"/>
      <c r="T41" s="16"/>
      <c r="U41" s="16"/>
      <c r="V41" s="16"/>
      <c r="W41" s="16"/>
      <c r="X41" s="16"/>
      <c r="Y41" s="16"/>
      <c r="Z41" s="16"/>
      <c r="AA41" s="16"/>
    </row>
    <row r="42" spans="1:27" s="17" customFormat="1" ht="22.5" x14ac:dyDescent="0.25">
      <c r="A42" s="7" t="s">
        <v>337</v>
      </c>
      <c r="B42" s="7" t="s">
        <v>338</v>
      </c>
      <c r="C42" s="3" t="s">
        <v>366</v>
      </c>
      <c r="D42" s="2" t="s">
        <v>352</v>
      </c>
      <c r="E42" s="2" t="s">
        <v>367</v>
      </c>
      <c r="F42" s="10"/>
      <c r="G42" s="7">
        <v>4</v>
      </c>
      <c r="H42" s="7" t="s">
        <v>30</v>
      </c>
      <c r="I42" s="91" t="s">
        <v>120</v>
      </c>
      <c r="J42" s="24">
        <v>850</v>
      </c>
      <c r="K42" s="24">
        <f>J42*G42</f>
        <v>3400</v>
      </c>
      <c r="L42" s="156" t="s">
        <v>484</v>
      </c>
      <c r="M42" s="156" t="s">
        <v>394</v>
      </c>
      <c r="N42" s="157">
        <v>45682</v>
      </c>
      <c r="O42" s="156"/>
      <c r="P42" s="16"/>
      <c r="Q42" s="16"/>
      <c r="R42" s="16"/>
      <c r="S42" s="16"/>
      <c r="T42" s="16"/>
      <c r="U42" s="16"/>
      <c r="V42" s="16"/>
      <c r="W42" s="16"/>
      <c r="X42" s="16"/>
      <c r="Y42" s="16"/>
      <c r="Z42" s="16"/>
      <c r="AA42" s="16"/>
    </row>
    <row r="43" spans="1:27" s="17" customFormat="1" ht="22.5" x14ac:dyDescent="0.25">
      <c r="A43" s="7" t="s">
        <v>337</v>
      </c>
      <c r="B43" s="7" t="s">
        <v>338</v>
      </c>
      <c r="C43" s="3" t="s">
        <v>368</v>
      </c>
      <c r="D43" s="2" t="s">
        <v>352</v>
      </c>
      <c r="E43" s="2" t="s">
        <v>369</v>
      </c>
      <c r="F43" s="10"/>
      <c r="G43" s="7">
        <v>4</v>
      </c>
      <c r="H43" s="7" t="s">
        <v>30</v>
      </c>
      <c r="I43" s="91" t="s">
        <v>120</v>
      </c>
      <c r="J43" s="24">
        <v>150</v>
      </c>
      <c r="K43" s="24">
        <f>J43*G43</f>
        <v>600</v>
      </c>
      <c r="L43" s="156" t="s">
        <v>484</v>
      </c>
      <c r="M43" s="156" t="s">
        <v>394</v>
      </c>
      <c r="N43" s="157">
        <v>45682</v>
      </c>
      <c r="O43" s="156"/>
      <c r="P43" s="16"/>
      <c r="Q43" s="16"/>
      <c r="R43" s="16"/>
      <c r="S43" s="16"/>
      <c r="T43" s="16"/>
      <c r="U43" s="16"/>
      <c r="V43" s="16"/>
      <c r="W43" s="16"/>
      <c r="X43" s="16"/>
      <c r="Y43" s="16"/>
      <c r="Z43" s="16"/>
      <c r="AA43" s="16"/>
    </row>
    <row r="44" spans="1:27" s="17" customFormat="1" ht="33.75" x14ac:dyDescent="0.25">
      <c r="A44" s="7"/>
      <c r="B44" s="7" t="s">
        <v>338</v>
      </c>
      <c r="C44" s="3" t="s">
        <v>370</v>
      </c>
      <c r="D44" s="2" t="s">
        <v>352</v>
      </c>
      <c r="E44" s="2" t="s">
        <v>371</v>
      </c>
      <c r="F44" s="10"/>
      <c r="G44" s="7">
        <v>4</v>
      </c>
      <c r="H44" s="7" t="s">
        <v>30</v>
      </c>
      <c r="I44" s="91" t="s">
        <v>120</v>
      </c>
      <c r="J44" s="24">
        <v>25</v>
      </c>
      <c r="K44" s="24">
        <f t="shared" si="1"/>
        <v>100</v>
      </c>
      <c r="L44" s="156" t="s">
        <v>484</v>
      </c>
      <c r="M44" s="156" t="s">
        <v>394</v>
      </c>
      <c r="N44" s="157">
        <v>45682</v>
      </c>
      <c r="O44" s="156"/>
      <c r="P44" s="16"/>
      <c r="Q44" s="16"/>
      <c r="R44" s="16"/>
      <c r="S44" s="16"/>
      <c r="T44" s="16"/>
      <c r="U44" s="16"/>
      <c r="V44" s="16"/>
      <c r="W44" s="16"/>
      <c r="X44" s="16"/>
      <c r="Y44" s="16"/>
      <c r="Z44" s="16"/>
      <c r="AA44" s="16"/>
    </row>
    <row r="45" spans="1:27" s="17" customFormat="1" ht="33.75" x14ac:dyDescent="0.25">
      <c r="A45" s="7" t="s">
        <v>337</v>
      </c>
      <c r="B45" s="7" t="s">
        <v>338</v>
      </c>
      <c r="C45" s="3" t="s">
        <v>372</v>
      </c>
      <c r="D45" s="2" t="s">
        <v>352</v>
      </c>
      <c r="E45" s="2" t="s">
        <v>373</v>
      </c>
      <c r="F45" s="10"/>
      <c r="G45" s="7">
        <v>4</v>
      </c>
      <c r="H45" s="7" t="s">
        <v>30</v>
      </c>
      <c r="I45" s="91" t="s">
        <v>120</v>
      </c>
      <c r="J45" s="24">
        <v>25</v>
      </c>
      <c r="K45" s="24">
        <f t="shared" si="1"/>
        <v>100</v>
      </c>
      <c r="L45" s="156" t="s">
        <v>484</v>
      </c>
      <c r="M45" s="156" t="s">
        <v>394</v>
      </c>
      <c r="N45" s="157">
        <v>45682</v>
      </c>
      <c r="O45" s="156"/>
      <c r="P45" s="16"/>
      <c r="Q45" s="16"/>
      <c r="R45" s="16"/>
      <c r="S45" s="16"/>
      <c r="T45" s="16"/>
      <c r="U45" s="16"/>
      <c r="V45" s="16"/>
      <c r="W45" s="16"/>
      <c r="X45" s="16"/>
      <c r="Y45" s="16"/>
      <c r="Z45" s="16"/>
      <c r="AA45" s="16"/>
    </row>
    <row r="46" spans="1:27" s="17" customFormat="1" ht="22.5" x14ac:dyDescent="0.25">
      <c r="A46" s="7" t="s">
        <v>337</v>
      </c>
      <c r="B46" s="7" t="s">
        <v>338</v>
      </c>
      <c r="C46" s="3" t="s">
        <v>374</v>
      </c>
      <c r="D46" s="2" t="s">
        <v>352</v>
      </c>
      <c r="E46" s="2" t="s">
        <v>375</v>
      </c>
      <c r="F46" s="10"/>
      <c r="G46" s="7">
        <v>4</v>
      </c>
      <c r="H46" s="7" t="s">
        <v>30</v>
      </c>
      <c r="I46" s="91" t="s">
        <v>120</v>
      </c>
      <c r="J46" s="24">
        <v>50</v>
      </c>
      <c r="K46" s="24">
        <f t="shared" si="1"/>
        <v>200</v>
      </c>
      <c r="L46" s="156" t="s">
        <v>484</v>
      </c>
      <c r="M46" s="156" t="s">
        <v>394</v>
      </c>
      <c r="N46" s="157">
        <v>45682</v>
      </c>
      <c r="O46" s="156"/>
      <c r="P46" s="16"/>
      <c r="Q46" s="16"/>
      <c r="R46" s="16"/>
      <c r="S46" s="16"/>
      <c r="T46" s="16"/>
      <c r="U46" s="16"/>
      <c r="V46" s="16"/>
      <c r="W46" s="16"/>
      <c r="X46" s="16"/>
      <c r="Y46" s="16"/>
      <c r="Z46" s="16"/>
      <c r="AA46" s="16"/>
    </row>
    <row r="47" spans="1:27" s="17" customFormat="1" ht="33.75" x14ac:dyDescent="0.25">
      <c r="A47" s="7" t="s">
        <v>337</v>
      </c>
      <c r="B47" s="7" t="s">
        <v>338</v>
      </c>
      <c r="C47" s="3" t="s">
        <v>376</v>
      </c>
      <c r="D47" s="2" t="s">
        <v>352</v>
      </c>
      <c r="E47" s="2" t="s">
        <v>377</v>
      </c>
      <c r="F47" s="10"/>
      <c r="G47" s="7">
        <v>4</v>
      </c>
      <c r="H47" s="7" t="s">
        <v>30</v>
      </c>
      <c r="I47" s="91" t="s">
        <v>120</v>
      </c>
      <c r="J47" s="24">
        <v>35</v>
      </c>
      <c r="K47" s="24">
        <f t="shared" si="1"/>
        <v>140</v>
      </c>
      <c r="L47" s="156" t="s">
        <v>484</v>
      </c>
      <c r="M47" s="156" t="s">
        <v>394</v>
      </c>
      <c r="N47" s="157">
        <v>45682</v>
      </c>
      <c r="O47" s="156"/>
      <c r="P47" s="16"/>
      <c r="Q47" s="16"/>
      <c r="R47" s="16"/>
      <c r="S47" s="16"/>
      <c r="T47" s="16"/>
      <c r="U47" s="16"/>
      <c r="V47" s="16"/>
      <c r="W47" s="16"/>
      <c r="X47" s="16"/>
      <c r="Y47" s="16"/>
      <c r="Z47" s="16"/>
      <c r="AA47" s="16"/>
    </row>
    <row r="48" spans="1:27" ht="45.75" thickBot="1" x14ac:dyDescent="0.3">
      <c r="A48" s="148" t="s">
        <v>17</v>
      </c>
      <c r="B48" s="149" t="s">
        <v>18</v>
      </c>
      <c r="C48" s="150" t="s">
        <v>19</v>
      </c>
      <c r="D48" s="150" t="s">
        <v>3</v>
      </c>
      <c r="E48" s="150" t="s">
        <v>14</v>
      </c>
      <c r="F48" s="149" t="s">
        <v>20</v>
      </c>
      <c r="G48" s="151" t="s">
        <v>6</v>
      </c>
      <c r="H48" s="151" t="s">
        <v>7</v>
      </c>
      <c r="I48" s="151" t="s">
        <v>8</v>
      </c>
      <c r="J48" s="152" t="s">
        <v>16</v>
      </c>
      <c r="K48" s="153" t="s">
        <v>10</v>
      </c>
      <c r="L48" s="154" t="s">
        <v>11</v>
      </c>
      <c r="M48" s="154" t="s">
        <v>485</v>
      </c>
      <c r="N48" s="154" t="s">
        <v>12</v>
      </c>
      <c r="O48" s="155" t="s">
        <v>13</v>
      </c>
      <c r="P48" s="8"/>
      <c r="Q48" s="8"/>
      <c r="R48" s="8"/>
      <c r="S48" s="8"/>
      <c r="T48" s="8"/>
      <c r="U48" s="8"/>
      <c r="V48" s="8"/>
      <c r="W48" s="8"/>
      <c r="X48" s="8"/>
      <c r="Y48" s="8"/>
      <c r="Z48" s="8"/>
      <c r="AA48" s="8"/>
    </row>
    <row r="49" spans="1:27" ht="67.5" x14ac:dyDescent="0.25">
      <c r="A49" s="119" t="s">
        <v>17</v>
      </c>
      <c r="B49" s="120" t="s">
        <v>18</v>
      </c>
      <c r="C49" s="121" t="s">
        <v>268</v>
      </c>
      <c r="D49" s="122" t="s">
        <v>276</v>
      </c>
      <c r="E49" s="122" t="s">
        <v>275</v>
      </c>
      <c r="F49" s="123" t="s">
        <v>267</v>
      </c>
      <c r="G49" s="123">
        <v>1</v>
      </c>
      <c r="H49" s="124" t="s">
        <v>30</v>
      </c>
      <c r="I49" s="128" t="s">
        <v>272</v>
      </c>
      <c r="J49" s="129" t="s">
        <v>274</v>
      </c>
      <c r="K49" s="129" t="s">
        <v>335</v>
      </c>
      <c r="L49" s="4" t="s">
        <v>277</v>
      </c>
      <c r="M49" s="92" t="s">
        <v>279</v>
      </c>
      <c r="N49" s="11">
        <v>45992</v>
      </c>
      <c r="O49" s="92"/>
      <c r="P49" s="9"/>
      <c r="Q49" s="8"/>
      <c r="R49" s="8"/>
      <c r="S49" s="8"/>
      <c r="T49" s="8"/>
      <c r="U49" s="8"/>
      <c r="V49" s="8"/>
      <c r="W49" s="8"/>
      <c r="X49" s="8"/>
      <c r="Y49" s="8"/>
      <c r="Z49" s="8"/>
      <c r="AA49" s="12"/>
    </row>
    <row r="50" spans="1:27" ht="23.25" thickBot="1" x14ac:dyDescent="0.3">
      <c r="A50" s="119" t="s">
        <v>17</v>
      </c>
      <c r="B50" s="120" t="s">
        <v>18</v>
      </c>
      <c r="C50" s="121" t="s">
        <v>269</v>
      </c>
      <c r="D50" s="122" t="s">
        <v>270</v>
      </c>
      <c r="E50" s="122" t="s">
        <v>271</v>
      </c>
      <c r="F50" s="123"/>
      <c r="G50" s="123">
        <v>1</v>
      </c>
      <c r="H50" s="124" t="s">
        <v>30</v>
      </c>
      <c r="I50" s="127" t="s">
        <v>273</v>
      </c>
      <c r="J50" s="125">
        <v>180</v>
      </c>
      <c r="K50" s="126">
        <f>J50*G50</f>
        <v>180</v>
      </c>
      <c r="L50" s="12" t="s">
        <v>278</v>
      </c>
      <c r="M50" s="83" t="s">
        <v>279</v>
      </c>
      <c r="N50" s="11">
        <v>45992</v>
      </c>
      <c r="O50" s="130"/>
      <c r="P50" s="8"/>
      <c r="Q50" s="8"/>
      <c r="R50" s="8"/>
      <c r="S50" s="8"/>
      <c r="T50" s="8"/>
      <c r="U50" s="8"/>
      <c r="V50" s="8"/>
      <c r="W50" s="8"/>
      <c r="X50" s="8"/>
      <c r="Y50" s="8"/>
      <c r="Z50" s="8"/>
      <c r="AA50" s="12"/>
    </row>
    <row r="51" spans="1:27" ht="45.75" thickBot="1" x14ac:dyDescent="0.3">
      <c r="A51" s="68" t="s">
        <v>21</v>
      </c>
      <c r="B51" s="72" t="s">
        <v>246</v>
      </c>
      <c r="C51" s="112" t="s">
        <v>247</v>
      </c>
      <c r="D51" s="71" t="s">
        <v>3</v>
      </c>
      <c r="E51" s="71" t="s">
        <v>14</v>
      </c>
      <c r="F51" s="69" t="s">
        <v>248</v>
      </c>
      <c r="G51" s="72" t="s">
        <v>25</v>
      </c>
      <c r="H51" s="72" t="s">
        <v>7</v>
      </c>
      <c r="I51" s="72" t="s">
        <v>15</v>
      </c>
      <c r="J51" s="73" t="s">
        <v>16</v>
      </c>
      <c r="K51" s="74" t="s">
        <v>10</v>
      </c>
      <c r="L51" s="78" t="s">
        <v>11</v>
      </c>
      <c r="M51" s="74" t="s">
        <v>485</v>
      </c>
      <c r="N51" s="74" t="s">
        <v>12</v>
      </c>
      <c r="O51" s="74" t="s">
        <v>13</v>
      </c>
      <c r="P51" s="8"/>
      <c r="Q51" s="8"/>
      <c r="R51" s="8"/>
      <c r="S51" s="8"/>
      <c r="T51" s="8"/>
      <c r="U51" s="8"/>
      <c r="V51" s="8"/>
      <c r="W51" s="8"/>
      <c r="X51" s="8"/>
      <c r="Y51" s="8"/>
      <c r="Z51" s="8"/>
      <c r="AA51" s="12"/>
    </row>
    <row r="52" spans="1:27" ht="33.75" x14ac:dyDescent="0.25">
      <c r="A52" s="64" t="s">
        <v>21</v>
      </c>
      <c r="B52" s="64" t="s">
        <v>246</v>
      </c>
      <c r="C52" s="66" t="s">
        <v>249</v>
      </c>
      <c r="D52" s="66" t="s">
        <v>250</v>
      </c>
      <c r="E52" s="113" t="s">
        <v>251</v>
      </c>
      <c r="F52" s="65" t="s">
        <v>252</v>
      </c>
      <c r="G52" s="65" t="s">
        <v>280</v>
      </c>
      <c r="H52" s="65" t="s">
        <v>30</v>
      </c>
      <c r="I52" s="65" t="s">
        <v>101</v>
      </c>
      <c r="J52" s="114">
        <v>4499.8999999999996</v>
      </c>
      <c r="K52" s="116" t="s">
        <v>263</v>
      </c>
      <c r="L52" s="12" t="s">
        <v>265</v>
      </c>
      <c r="M52" s="83" t="s">
        <v>266</v>
      </c>
      <c r="N52" s="11">
        <v>45996</v>
      </c>
      <c r="O52" s="118"/>
      <c r="P52" s="8"/>
      <c r="Q52" s="8"/>
      <c r="R52" s="8"/>
      <c r="S52" s="8"/>
      <c r="T52" s="8"/>
      <c r="U52" s="8"/>
      <c r="V52" s="8"/>
      <c r="W52" s="8"/>
      <c r="X52" s="8"/>
      <c r="Y52" s="8"/>
      <c r="Z52" s="8"/>
      <c r="AA52" s="12"/>
    </row>
    <row r="53" spans="1:27" ht="22.5" x14ac:dyDescent="0.25">
      <c r="A53" s="64" t="s">
        <v>21</v>
      </c>
      <c r="B53" s="64" t="s">
        <v>246</v>
      </c>
      <c r="C53" s="115" t="s">
        <v>256</v>
      </c>
      <c r="D53" s="115" t="s">
        <v>254</v>
      </c>
      <c r="E53" s="115" t="s">
        <v>261</v>
      </c>
      <c r="F53" s="65" t="s">
        <v>257</v>
      </c>
      <c r="G53" s="65" t="s">
        <v>258</v>
      </c>
      <c r="H53" s="65" t="s">
        <v>30</v>
      </c>
      <c r="I53" s="65" t="s">
        <v>264</v>
      </c>
      <c r="J53" s="117">
        <v>83.65</v>
      </c>
      <c r="K53" s="116" t="s">
        <v>262</v>
      </c>
      <c r="L53" s="3" t="s">
        <v>265</v>
      </c>
      <c r="M53" s="7" t="s">
        <v>122</v>
      </c>
      <c r="N53" s="11">
        <v>45995</v>
      </c>
      <c r="O53" s="7"/>
      <c r="P53" s="8"/>
      <c r="Q53" s="8"/>
      <c r="R53" s="8"/>
      <c r="S53" s="8"/>
      <c r="T53" s="8"/>
      <c r="U53" s="8"/>
      <c r="V53" s="8"/>
      <c r="W53" s="8"/>
      <c r="X53" s="8"/>
      <c r="Y53" s="8"/>
      <c r="Z53" s="8"/>
      <c r="AA53" s="12"/>
    </row>
    <row r="54" spans="1:27" ht="23.25" thickBot="1" x14ac:dyDescent="0.3">
      <c r="A54" s="64" t="s">
        <v>21</v>
      </c>
      <c r="B54" s="64" t="s">
        <v>246</v>
      </c>
      <c r="C54" s="115" t="s">
        <v>253</v>
      </c>
      <c r="D54" s="66" t="s">
        <v>254</v>
      </c>
      <c r="E54" s="66" t="s">
        <v>259</v>
      </c>
      <c r="F54" s="65" t="s">
        <v>255</v>
      </c>
      <c r="G54" s="65" t="s">
        <v>258</v>
      </c>
      <c r="H54" s="65" t="s">
        <v>30</v>
      </c>
      <c r="I54" s="65" t="s">
        <v>264</v>
      </c>
      <c r="J54" s="114">
        <v>209.5</v>
      </c>
      <c r="K54" s="116" t="s">
        <v>260</v>
      </c>
      <c r="L54" s="12" t="s">
        <v>265</v>
      </c>
      <c r="M54" s="83" t="s">
        <v>122</v>
      </c>
      <c r="N54" s="11">
        <v>45995</v>
      </c>
      <c r="O54" s="93"/>
      <c r="P54" s="8"/>
      <c r="Q54" s="8"/>
      <c r="R54" s="8"/>
      <c r="S54" s="8"/>
      <c r="T54" s="8"/>
      <c r="U54" s="8"/>
      <c r="V54" s="8"/>
      <c r="W54" s="8"/>
      <c r="X54" s="8"/>
      <c r="Y54" s="8"/>
      <c r="Z54" s="8"/>
      <c r="AA54" s="12"/>
    </row>
    <row r="55" spans="1:27" ht="45.75" thickBot="1" x14ac:dyDescent="0.3">
      <c r="A55" s="68" t="s">
        <v>21</v>
      </c>
      <c r="B55" s="69" t="s">
        <v>22</v>
      </c>
      <c r="C55" s="70" t="s">
        <v>23</v>
      </c>
      <c r="D55" s="71" t="s">
        <v>3</v>
      </c>
      <c r="E55" s="71" t="s">
        <v>14</v>
      </c>
      <c r="F55" s="69" t="s">
        <v>24</v>
      </c>
      <c r="G55" s="72" t="s">
        <v>25</v>
      </c>
      <c r="H55" s="72" t="s">
        <v>7</v>
      </c>
      <c r="I55" s="72" t="s">
        <v>15</v>
      </c>
      <c r="J55" s="73" t="s">
        <v>16</v>
      </c>
      <c r="K55" s="74" t="s">
        <v>10</v>
      </c>
      <c r="L55" s="78" t="s">
        <v>11</v>
      </c>
      <c r="M55" s="74" t="s">
        <v>485</v>
      </c>
      <c r="N55" s="74" t="s">
        <v>12</v>
      </c>
      <c r="O55" s="74" t="s">
        <v>13</v>
      </c>
      <c r="P55" s="8"/>
      <c r="Q55" s="8"/>
      <c r="R55" s="8"/>
      <c r="S55" s="8"/>
      <c r="T55" s="8"/>
      <c r="U55" s="8"/>
      <c r="V55" s="8"/>
      <c r="W55" s="8"/>
      <c r="X55" s="8"/>
      <c r="Y55" s="8"/>
      <c r="Z55" s="8"/>
      <c r="AA55" s="12"/>
    </row>
    <row r="56" spans="1:27" ht="22.5" x14ac:dyDescent="0.25">
      <c r="A56" s="64" t="s">
        <v>21</v>
      </c>
      <c r="B56" s="65" t="s">
        <v>22</v>
      </c>
      <c r="C56" s="66" t="s">
        <v>26</v>
      </c>
      <c r="D56" s="66" t="s">
        <v>27</v>
      </c>
      <c r="E56" s="81" t="s">
        <v>28</v>
      </c>
      <c r="F56" s="67" t="s">
        <v>29</v>
      </c>
      <c r="G56" s="67">
        <v>14</v>
      </c>
      <c r="H56" s="67" t="s">
        <v>30</v>
      </c>
      <c r="I56" s="67" t="s">
        <v>31</v>
      </c>
      <c r="J56" s="79" t="s">
        <v>32</v>
      </c>
      <c r="K56" s="80" t="s">
        <v>33</v>
      </c>
      <c r="L56" s="4" t="s">
        <v>486</v>
      </c>
      <c r="M56" s="6" t="s">
        <v>34</v>
      </c>
      <c r="N56" s="77">
        <v>45952</v>
      </c>
      <c r="O56" s="6"/>
      <c r="P56" s="8"/>
      <c r="Q56" s="8"/>
      <c r="R56" s="8"/>
      <c r="S56" s="8"/>
      <c r="T56" s="8"/>
      <c r="U56" s="8"/>
      <c r="V56" s="8"/>
      <c r="W56" s="8"/>
      <c r="X56" s="8"/>
      <c r="Y56" s="8"/>
      <c r="Z56" s="8"/>
      <c r="AA56" s="12"/>
    </row>
    <row r="57" spans="1:27" ht="45.75" thickBot="1" x14ac:dyDescent="0.3">
      <c r="A57" s="26" t="s">
        <v>35</v>
      </c>
      <c r="B57" s="27" t="s">
        <v>36</v>
      </c>
      <c r="C57" s="28" t="s">
        <v>37</v>
      </c>
      <c r="D57" s="29" t="s">
        <v>3</v>
      </c>
      <c r="E57" s="29" t="s">
        <v>14</v>
      </c>
      <c r="F57" s="30" t="s">
        <v>38</v>
      </c>
      <c r="G57" s="27" t="s">
        <v>6</v>
      </c>
      <c r="H57" s="31" t="s">
        <v>7</v>
      </c>
      <c r="I57" s="27" t="s">
        <v>15</v>
      </c>
      <c r="J57" s="21" t="s">
        <v>16</v>
      </c>
      <c r="K57" s="20" t="s">
        <v>10</v>
      </c>
      <c r="L57" s="75" t="s">
        <v>11</v>
      </c>
      <c r="M57" s="75" t="s">
        <v>485</v>
      </c>
      <c r="N57" s="75" t="s">
        <v>12</v>
      </c>
      <c r="O57" s="76" t="s">
        <v>13</v>
      </c>
      <c r="P57" s="8"/>
      <c r="Q57" s="8"/>
      <c r="R57" s="8"/>
      <c r="S57" s="8"/>
      <c r="T57" s="8"/>
      <c r="U57" s="8"/>
      <c r="V57" s="8"/>
      <c r="W57" s="8"/>
      <c r="X57" s="8"/>
      <c r="Y57" s="8"/>
      <c r="Z57" s="8"/>
      <c r="AA57" s="8"/>
    </row>
    <row r="58" spans="1:27" ht="56.25" x14ac:dyDescent="0.25">
      <c r="A58" s="84" t="s">
        <v>35</v>
      </c>
      <c r="B58" s="84" t="s">
        <v>36</v>
      </c>
      <c r="C58" s="5" t="s">
        <v>119</v>
      </c>
      <c r="D58" s="5" t="s">
        <v>104</v>
      </c>
      <c r="E58" s="2" t="s">
        <v>105</v>
      </c>
      <c r="F58" s="7" t="s">
        <v>106</v>
      </c>
      <c r="G58" s="7" t="s">
        <v>114</v>
      </c>
      <c r="H58" s="7" t="s">
        <v>30</v>
      </c>
      <c r="I58" s="7" t="s">
        <v>308</v>
      </c>
      <c r="J58" s="24">
        <v>3200</v>
      </c>
      <c r="K58" s="87" t="s">
        <v>116</v>
      </c>
      <c r="L58" s="2" t="s">
        <v>189</v>
      </c>
      <c r="M58" s="19" t="s">
        <v>122</v>
      </c>
      <c r="N58" s="11">
        <v>45995</v>
      </c>
      <c r="O58" s="92"/>
      <c r="P58" s="8"/>
      <c r="Q58" s="8"/>
      <c r="R58" s="8"/>
      <c r="S58" s="8"/>
      <c r="T58" s="8"/>
      <c r="U58" s="8"/>
      <c r="V58" s="8"/>
      <c r="W58" s="8"/>
      <c r="X58" s="8"/>
      <c r="Y58" s="8"/>
      <c r="Z58" s="8"/>
      <c r="AA58" s="8"/>
    </row>
    <row r="59" spans="1:27" ht="56.25" x14ac:dyDescent="0.25">
      <c r="A59" s="84" t="s">
        <v>35</v>
      </c>
      <c r="B59" s="84" t="s">
        <v>36</v>
      </c>
      <c r="C59" s="5" t="s">
        <v>107</v>
      </c>
      <c r="D59" s="5" t="s">
        <v>104</v>
      </c>
      <c r="E59" s="2" t="s">
        <v>108</v>
      </c>
      <c r="F59" s="7" t="s">
        <v>109</v>
      </c>
      <c r="G59" s="7" t="s">
        <v>115</v>
      </c>
      <c r="H59" s="7" t="s">
        <v>30</v>
      </c>
      <c r="I59" s="86" t="s">
        <v>110</v>
      </c>
      <c r="J59" s="24">
        <v>80</v>
      </c>
      <c r="K59" s="87" t="s">
        <v>117</v>
      </c>
      <c r="L59" s="2" t="s">
        <v>189</v>
      </c>
      <c r="M59" s="19" t="s">
        <v>122</v>
      </c>
      <c r="N59" s="11">
        <v>45995</v>
      </c>
      <c r="O59" s="7"/>
      <c r="P59" s="8"/>
      <c r="Q59" s="8"/>
      <c r="R59" s="8"/>
      <c r="S59" s="8"/>
      <c r="T59" s="8"/>
      <c r="U59" s="8"/>
      <c r="V59" s="8"/>
      <c r="W59" s="8"/>
      <c r="X59" s="8"/>
      <c r="Y59" s="8"/>
      <c r="Z59" s="8"/>
      <c r="AA59" s="8"/>
    </row>
    <row r="60" spans="1:27" ht="56.25" x14ac:dyDescent="0.25">
      <c r="A60" s="84" t="s">
        <v>35</v>
      </c>
      <c r="B60" s="84" t="s">
        <v>36</v>
      </c>
      <c r="C60" s="5" t="s">
        <v>111</v>
      </c>
      <c r="D60" s="5" t="s">
        <v>104</v>
      </c>
      <c r="E60" s="2" t="s">
        <v>112</v>
      </c>
      <c r="F60" s="7" t="s">
        <v>113</v>
      </c>
      <c r="G60" s="7" t="s">
        <v>115</v>
      </c>
      <c r="H60" s="7" t="s">
        <v>30</v>
      </c>
      <c r="I60" s="65" t="s">
        <v>110</v>
      </c>
      <c r="J60" s="24">
        <v>80</v>
      </c>
      <c r="K60" s="87" t="s">
        <v>117</v>
      </c>
      <c r="L60" s="2" t="s">
        <v>189</v>
      </c>
      <c r="M60" s="19" t="s">
        <v>122</v>
      </c>
      <c r="N60" s="11">
        <v>45995</v>
      </c>
      <c r="O60" s="7"/>
      <c r="P60" s="8"/>
      <c r="Q60" s="8"/>
      <c r="R60" s="8"/>
      <c r="S60" s="8"/>
      <c r="T60" s="8"/>
      <c r="U60" s="8"/>
      <c r="V60" s="8"/>
      <c r="W60" s="8"/>
      <c r="X60" s="8"/>
      <c r="Y60" s="8"/>
      <c r="Z60" s="8"/>
      <c r="AA60" s="8"/>
    </row>
    <row r="61" spans="1:27" ht="22.5" x14ac:dyDescent="0.25">
      <c r="A61" s="84" t="s">
        <v>35</v>
      </c>
      <c r="B61" s="84" t="s">
        <v>36</v>
      </c>
      <c r="C61" s="5" t="s">
        <v>281</v>
      </c>
      <c r="D61" s="5" t="s">
        <v>121</v>
      </c>
      <c r="E61" s="2" t="s">
        <v>282</v>
      </c>
      <c r="F61" s="7"/>
      <c r="G61" s="7">
        <v>4</v>
      </c>
      <c r="H61" s="7" t="s">
        <v>30</v>
      </c>
      <c r="I61" s="91" t="s">
        <v>120</v>
      </c>
      <c r="J61" s="88">
        <v>299</v>
      </c>
      <c r="K61" s="147">
        <f>J61*G61</f>
        <v>1196</v>
      </c>
      <c r="L61" s="2" t="s">
        <v>334</v>
      </c>
      <c r="M61" s="19" t="s">
        <v>122</v>
      </c>
      <c r="N61" s="11">
        <v>45995</v>
      </c>
      <c r="O61" s="7"/>
      <c r="P61" s="8"/>
      <c r="Q61" s="8"/>
      <c r="R61" s="8"/>
      <c r="S61" s="8"/>
      <c r="T61" s="8"/>
      <c r="U61" s="8"/>
      <c r="V61" s="8"/>
      <c r="W61" s="8"/>
      <c r="X61" s="8"/>
      <c r="Y61" s="8"/>
      <c r="Z61" s="8"/>
      <c r="AA61" s="8"/>
    </row>
    <row r="62" spans="1:27" ht="23.25" thickBot="1" x14ac:dyDescent="0.3">
      <c r="A62" s="89" t="s">
        <v>35</v>
      </c>
      <c r="B62" s="89" t="s">
        <v>36</v>
      </c>
      <c r="C62" s="52" t="s">
        <v>487</v>
      </c>
      <c r="D62" s="52" t="s">
        <v>190</v>
      </c>
      <c r="E62" s="52" t="s">
        <v>191</v>
      </c>
      <c r="F62" s="18"/>
      <c r="G62" s="10">
        <v>80</v>
      </c>
      <c r="H62" s="18" t="s">
        <v>118</v>
      </c>
      <c r="I62" s="91" t="s">
        <v>120</v>
      </c>
      <c r="J62" s="90">
        <v>4</v>
      </c>
      <c r="K62" s="147">
        <f t="shared" ref="K62" si="2">G62*J62</f>
        <v>320</v>
      </c>
      <c r="L62" s="2" t="s">
        <v>334</v>
      </c>
      <c r="M62" s="19" t="s">
        <v>122</v>
      </c>
      <c r="N62" s="11">
        <v>45995</v>
      </c>
      <c r="O62" s="93"/>
      <c r="P62" s="8"/>
      <c r="Q62" s="8"/>
      <c r="R62" s="8"/>
      <c r="S62" s="8"/>
      <c r="T62" s="8"/>
      <c r="U62" s="8"/>
      <c r="V62" s="8"/>
      <c r="W62" s="8"/>
      <c r="X62" s="8"/>
      <c r="Y62" s="8"/>
      <c r="Z62" s="8"/>
      <c r="AA62" s="8"/>
    </row>
    <row r="63" spans="1:27" ht="45.75" thickBot="1" x14ac:dyDescent="0.3">
      <c r="A63" s="26" t="s">
        <v>35</v>
      </c>
      <c r="B63" s="27" t="s">
        <v>39</v>
      </c>
      <c r="C63" s="28" t="s">
        <v>40</v>
      </c>
      <c r="D63" s="29" t="s">
        <v>3</v>
      </c>
      <c r="E63" s="29" t="s">
        <v>14</v>
      </c>
      <c r="F63" s="30" t="s">
        <v>41</v>
      </c>
      <c r="G63" s="27" t="s">
        <v>6</v>
      </c>
      <c r="H63" s="27" t="s">
        <v>7</v>
      </c>
      <c r="I63" s="27" t="s">
        <v>15</v>
      </c>
      <c r="J63" s="21" t="s">
        <v>16</v>
      </c>
      <c r="K63" s="20" t="s">
        <v>10</v>
      </c>
      <c r="L63" s="21" t="s">
        <v>11</v>
      </c>
      <c r="M63" s="21" t="s">
        <v>485</v>
      </c>
      <c r="N63" s="21" t="s">
        <v>12</v>
      </c>
      <c r="O63" s="20" t="s">
        <v>13</v>
      </c>
      <c r="P63" s="8"/>
      <c r="Q63" s="8"/>
      <c r="R63" s="8"/>
      <c r="S63" s="8"/>
      <c r="T63" s="8"/>
      <c r="U63" s="8"/>
      <c r="V63" s="8"/>
      <c r="W63" s="8"/>
      <c r="X63" s="8"/>
      <c r="Y63" s="8"/>
      <c r="Z63" s="8"/>
      <c r="AA63" s="8"/>
    </row>
    <row r="64" spans="1:27" ht="56.25" x14ac:dyDescent="0.25">
      <c r="A64" s="94" t="s">
        <v>35</v>
      </c>
      <c r="B64" s="94" t="s">
        <v>39</v>
      </c>
      <c r="C64" s="95" t="s">
        <v>123</v>
      </c>
      <c r="D64" s="43" t="s">
        <v>124</v>
      </c>
      <c r="E64" s="96" t="s">
        <v>125</v>
      </c>
      <c r="F64" s="41" t="s">
        <v>126</v>
      </c>
      <c r="G64" s="41">
        <v>1</v>
      </c>
      <c r="H64" s="41" t="s">
        <v>30</v>
      </c>
      <c r="I64" s="102" t="s">
        <v>187</v>
      </c>
      <c r="J64" s="97">
        <v>3233</v>
      </c>
      <c r="K64" s="85">
        <f t="shared" ref="K64:K96" si="3">G64*J64</f>
        <v>3233</v>
      </c>
      <c r="L64" s="2" t="s">
        <v>188</v>
      </c>
      <c r="M64" s="19" t="s">
        <v>122</v>
      </c>
      <c r="N64" s="11">
        <v>45885</v>
      </c>
      <c r="O64" s="7"/>
      <c r="P64" s="8"/>
      <c r="Q64" s="8"/>
      <c r="R64" s="8"/>
      <c r="S64" s="8"/>
      <c r="T64" s="8"/>
      <c r="U64" s="8"/>
      <c r="V64" s="8"/>
      <c r="W64" s="8"/>
      <c r="X64" s="8"/>
      <c r="Y64" s="8"/>
      <c r="Z64" s="8"/>
      <c r="AA64" s="8"/>
    </row>
    <row r="65" spans="1:27" ht="56.25" x14ac:dyDescent="0.25">
      <c r="A65" s="84" t="s">
        <v>35</v>
      </c>
      <c r="B65" s="84" t="s">
        <v>39</v>
      </c>
      <c r="C65" s="98" t="s">
        <v>127</v>
      </c>
      <c r="D65" s="5" t="s">
        <v>128</v>
      </c>
      <c r="E65" s="5">
        <v>31014</v>
      </c>
      <c r="F65" s="10" t="s">
        <v>129</v>
      </c>
      <c r="G65" s="10">
        <v>3</v>
      </c>
      <c r="H65" s="10" t="s">
        <v>30</v>
      </c>
      <c r="I65" s="102" t="s">
        <v>187</v>
      </c>
      <c r="J65" s="88">
        <v>32</v>
      </c>
      <c r="K65" s="85">
        <f t="shared" si="3"/>
        <v>96</v>
      </c>
      <c r="L65" s="2" t="s">
        <v>188</v>
      </c>
      <c r="M65" s="19" t="s">
        <v>122</v>
      </c>
      <c r="N65" s="11">
        <v>45885</v>
      </c>
      <c r="O65" s="7"/>
      <c r="P65" s="8"/>
      <c r="Q65" s="8"/>
      <c r="R65" s="8"/>
      <c r="S65" s="8"/>
      <c r="T65" s="8"/>
      <c r="U65" s="8"/>
      <c r="V65" s="8"/>
      <c r="W65" s="8"/>
      <c r="X65" s="8"/>
      <c r="Y65" s="8"/>
      <c r="Z65" s="8"/>
      <c r="AA65" s="8"/>
    </row>
    <row r="66" spans="1:27" ht="56.25" x14ac:dyDescent="0.25">
      <c r="A66" s="84" t="s">
        <v>35</v>
      </c>
      <c r="B66" s="84" t="s">
        <v>39</v>
      </c>
      <c r="C66" s="98" t="s">
        <v>130</v>
      </c>
      <c r="D66" s="5" t="s">
        <v>131</v>
      </c>
      <c r="E66" s="5">
        <v>33014</v>
      </c>
      <c r="F66" s="10" t="s">
        <v>132</v>
      </c>
      <c r="G66" s="10">
        <v>1</v>
      </c>
      <c r="H66" s="10" t="s">
        <v>30</v>
      </c>
      <c r="I66" s="102" t="s">
        <v>187</v>
      </c>
      <c r="J66" s="88">
        <v>48.3</v>
      </c>
      <c r="K66" s="85">
        <f t="shared" si="3"/>
        <v>48.3</v>
      </c>
      <c r="L66" s="2" t="s">
        <v>188</v>
      </c>
      <c r="M66" s="19" t="s">
        <v>122</v>
      </c>
      <c r="N66" s="11">
        <v>45885</v>
      </c>
      <c r="O66" s="7"/>
      <c r="P66" s="8"/>
      <c r="Q66" s="8"/>
      <c r="R66" s="8"/>
      <c r="S66" s="8"/>
      <c r="T66" s="8"/>
      <c r="U66" s="8"/>
      <c r="V66" s="8"/>
      <c r="W66" s="8"/>
      <c r="X66" s="8"/>
      <c r="Y66" s="8"/>
      <c r="Z66" s="8"/>
      <c r="AA66" s="8"/>
    </row>
    <row r="67" spans="1:27" ht="56.25" x14ac:dyDescent="0.25">
      <c r="A67" s="84" t="s">
        <v>35</v>
      </c>
      <c r="B67" s="84" t="s">
        <v>39</v>
      </c>
      <c r="C67" s="98" t="s">
        <v>133</v>
      </c>
      <c r="D67" s="5" t="s">
        <v>128</v>
      </c>
      <c r="E67" s="99">
        <v>32016</v>
      </c>
      <c r="F67" s="10" t="s">
        <v>134</v>
      </c>
      <c r="G67" s="10">
        <v>3</v>
      </c>
      <c r="H67" s="10" t="s">
        <v>30</v>
      </c>
      <c r="I67" s="102" t="s">
        <v>187</v>
      </c>
      <c r="J67" s="88">
        <v>34.81</v>
      </c>
      <c r="K67" s="85">
        <f t="shared" si="3"/>
        <v>104.43</v>
      </c>
      <c r="L67" s="2" t="s">
        <v>188</v>
      </c>
      <c r="M67" s="19" t="s">
        <v>122</v>
      </c>
      <c r="N67" s="11">
        <v>45885</v>
      </c>
      <c r="O67" s="7"/>
      <c r="P67" s="8"/>
      <c r="Q67" s="8"/>
      <c r="R67" s="8"/>
      <c r="S67" s="8"/>
      <c r="T67" s="8"/>
      <c r="U67" s="8"/>
      <c r="V67" s="8"/>
      <c r="W67" s="8"/>
      <c r="X67" s="8"/>
      <c r="Y67" s="8"/>
      <c r="Z67" s="8"/>
      <c r="AA67" s="8"/>
    </row>
    <row r="68" spans="1:27" ht="56.25" x14ac:dyDescent="0.25">
      <c r="A68" s="84" t="s">
        <v>35</v>
      </c>
      <c r="B68" s="84" t="s">
        <v>39</v>
      </c>
      <c r="C68" s="98" t="s">
        <v>135</v>
      </c>
      <c r="D68" s="5" t="s">
        <v>128</v>
      </c>
      <c r="E68" s="5">
        <v>90008</v>
      </c>
      <c r="F68" s="10" t="s">
        <v>136</v>
      </c>
      <c r="G68" s="10">
        <v>2</v>
      </c>
      <c r="H68" s="10" t="s">
        <v>30</v>
      </c>
      <c r="I68" s="102" t="s">
        <v>187</v>
      </c>
      <c r="J68" s="88">
        <v>51</v>
      </c>
      <c r="K68" s="85">
        <f t="shared" si="3"/>
        <v>102</v>
      </c>
      <c r="L68" s="2" t="s">
        <v>188</v>
      </c>
      <c r="M68" s="19" t="s">
        <v>122</v>
      </c>
      <c r="N68" s="11">
        <v>45885</v>
      </c>
      <c r="O68" s="7"/>
      <c r="P68" s="8"/>
      <c r="Q68" s="8"/>
      <c r="R68" s="8"/>
      <c r="S68" s="8"/>
      <c r="T68" s="8"/>
      <c r="U68" s="8"/>
      <c r="V68" s="8"/>
      <c r="W68" s="8"/>
      <c r="X68" s="8"/>
      <c r="Y68" s="8"/>
      <c r="Z68" s="8"/>
      <c r="AA68" s="8"/>
    </row>
    <row r="69" spans="1:27" ht="56.25" x14ac:dyDescent="0.25">
      <c r="A69" s="84" t="s">
        <v>35</v>
      </c>
      <c r="B69" s="84" t="s">
        <v>39</v>
      </c>
      <c r="C69" s="98" t="s">
        <v>137</v>
      </c>
      <c r="D69" s="5" t="s">
        <v>124</v>
      </c>
      <c r="E69" s="99" t="s">
        <v>138</v>
      </c>
      <c r="F69" s="10" t="s">
        <v>139</v>
      </c>
      <c r="G69" s="10">
        <v>1</v>
      </c>
      <c r="H69" s="10" t="s">
        <v>30</v>
      </c>
      <c r="I69" s="102" t="s">
        <v>187</v>
      </c>
      <c r="J69" s="88">
        <v>2815</v>
      </c>
      <c r="K69" s="85">
        <f t="shared" si="3"/>
        <v>2815</v>
      </c>
      <c r="L69" s="2" t="s">
        <v>188</v>
      </c>
      <c r="M69" s="19" t="s">
        <v>122</v>
      </c>
      <c r="N69" s="11">
        <v>45885</v>
      </c>
      <c r="O69" s="7"/>
      <c r="P69" s="8"/>
      <c r="Q69" s="8"/>
      <c r="R69" s="8"/>
      <c r="S69" s="8"/>
      <c r="T69" s="8"/>
      <c r="U69" s="8"/>
      <c r="V69" s="8"/>
      <c r="W69" s="8"/>
      <c r="X69" s="8"/>
      <c r="Y69" s="8"/>
      <c r="Z69" s="8"/>
      <c r="AA69" s="8"/>
    </row>
    <row r="70" spans="1:27" ht="56.25" x14ac:dyDescent="0.25">
      <c r="A70" s="84" t="s">
        <v>35</v>
      </c>
      <c r="B70" s="84" t="s">
        <v>39</v>
      </c>
      <c r="C70" s="98" t="s">
        <v>140</v>
      </c>
      <c r="D70" s="5" t="s">
        <v>128</v>
      </c>
      <c r="E70" s="5">
        <v>31014</v>
      </c>
      <c r="F70" s="10" t="s">
        <v>141</v>
      </c>
      <c r="G70" s="10">
        <v>3</v>
      </c>
      <c r="H70" s="10" t="s">
        <v>30</v>
      </c>
      <c r="I70" s="102" t="s">
        <v>187</v>
      </c>
      <c r="J70" s="88">
        <v>32</v>
      </c>
      <c r="K70" s="85">
        <f t="shared" si="3"/>
        <v>96</v>
      </c>
      <c r="L70" s="2" t="s">
        <v>188</v>
      </c>
      <c r="M70" s="19" t="s">
        <v>122</v>
      </c>
      <c r="N70" s="11">
        <v>45885</v>
      </c>
      <c r="O70" s="7"/>
      <c r="P70" s="8"/>
      <c r="Q70" s="8"/>
      <c r="R70" s="8"/>
      <c r="S70" s="8"/>
      <c r="T70" s="8"/>
      <c r="U70" s="8"/>
      <c r="V70" s="8"/>
      <c r="W70" s="8"/>
      <c r="X70" s="8"/>
      <c r="Y70" s="8"/>
      <c r="Z70" s="8"/>
      <c r="AA70" s="8"/>
    </row>
    <row r="71" spans="1:27" ht="56.25" x14ac:dyDescent="0.25">
      <c r="A71" s="84" t="s">
        <v>35</v>
      </c>
      <c r="B71" s="84" t="s">
        <v>39</v>
      </c>
      <c r="C71" s="98" t="s">
        <v>130</v>
      </c>
      <c r="D71" s="5" t="s">
        <v>128</v>
      </c>
      <c r="E71" s="5">
        <v>33014</v>
      </c>
      <c r="F71" s="10" t="s">
        <v>142</v>
      </c>
      <c r="G71" s="10">
        <v>1</v>
      </c>
      <c r="H71" s="10" t="s">
        <v>30</v>
      </c>
      <c r="I71" s="102" t="s">
        <v>187</v>
      </c>
      <c r="J71" s="88">
        <v>48.3</v>
      </c>
      <c r="K71" s="85">
        <f t="shared" si="3"/>
        <v>48.3</v>
      </c>
      <c r="L71" s="2" t="s">
        <v>188</v>
      </c>
      <c r="M71" s="19" t="s">
        <v>122</v>
      </c>
      <c r="N71" s="11">
        <v>45885</v>
      </c>
      <c r="O71" s="7"/>
      <c r="P71" s="8"/>
      <c r="Q71" s="8"/>
      <c r="R71" s="8"/>
      <c r="S71" s="8"/>
      <c r="T71" s="8"/>
      <c r="U71" s="8"/>
      <c r="V71" s="8"/>
      <c r="W71" s="8"/>
      <c r="X71" s="8"/>
      <c r="Y71" s="8"/>
      <c r="Z71" s="8"/>
      <c r="AA71" s="8"/>
    </row>
    <row r="72" spans="1:27" ht="56.25" x14ac:dyDescent="0.25">
      <c r="A72" s="84" t="s">
        <v>35</v>
      </c>
      <c r="B72" s="84" t="s">
        <v>39</v>
      </c>
      <c r="C72" s="98" t="s">
        <v>133</v>
      </c>
      <c r="D72" s="5" t="s">
        <v>131</v>
      </c>
      <c r="E72" s="99">
        <v>32016</v>
      </c>
      <c r="F72" s="10" t="s">
        <v>143</v>
      </c>
      <c r="G72" s="10">
        <v>3</v>
      </c>
      <c r="H72" s="10" t="s">
        <v>30</v>
      </c>
      <c r="I72" s="102" t="s">
        <v>187</v>
      </c>
      <c r="J72" s="88">
        <v>34.81</v>
      </c>
      <c r="K72" s="85">
        <f t="shared" si="3"/>
        <v>104.43</v>
      </c>
      <c r="L72" s="2" t="s">
        <v>188</v>
      </c>
      <c r="M72" s="19" t="s">
        <v>122</v>
      </c>
      <c r="N72" s="11">
        <v>45885</v>
      </c>
      <c r="O72" s="7"/>
      <c r="P72" s="8"/>
      <c r="Q72" s="8"/>
      <c r="R72" s="8"/>
      <c r="S72" s="8"/>
      <c r="T72" s="8"/>
      <c r="U72" s="8"/>
      <c r="V72" s="8"/>
      <c r="W72" s="8"/>
      <c r="X72" s="8"/>
      <c r="Y72" s="8"/>
      <c r="Z72" s="8"/>
      <c r="AA72" s="8"/>
    </row>
    <row r="73" spans="1:27" ht="56.25" x14ac:dyDescent="0.25">
      <c r="A73" s="84" t="s">
        <v>35</v>
      </c>
      <c r="B73" s="84" t="s">
        <v>39</v>
      </c>
      <c r="C73" s="5" t="s">
        <v>144</v>
      </c>
      <c r="D73" s="5" t="s">
        <v>124</v>
      </c>
      <c r="E73" s="99" t="s">
        <v>145</v>
      </c>
      <c r="F73" s="10" t="s">
        <v>146</v>
      </c>
      <c r="G73" s="10">
        <v>1</v>
      </c>
      <c r="H73" s="10" t="s">
        <v>30</v>
      </c>
      <c r="I73" s="102" t="s">
        <v>187</v>
      </c>
      <c r="J73" s="88">
        <v>3671.7</v>
      </c>
      <c r="K73" s="85">
        <f t="shared" si="3"/>
        <v>3671.7</v>
      </c>
      <c r="L73" s="2" t="s">
        <v>188</v>
      </c>
      <c r="M73" s="19" t="s">
        <v>122</v>
      </c>
      <c r="N73" s="11">
        <v>45885</v>
      </c>
      <c r="O73" s="7"/>
      <c r="P73" s="8"/>
      <c r="Q73" s="8"/>
      <c r="R73" s="8"/>
      <c r="S73" s="8"/>
      <c r="T73" s="8"/>
      <c r="U73" s="8"/>
      <c r="V73" s="8"/>
      <c r="W73" s="8"/>
      <c r="X73" s="8"/>
      <c r="Y73" s="8"/>
      <c r="Z73" s="8"/>
      <c r="AA73" s="8"/>
    </row>
    <row r="74" spans="1:27" ht="56.25" x14ac:dyDescent="0.25">
      <c r="A74" s="84" t="s">
        <v>35</v>
      </c>
      <c r="B74" s="84" t="s">
        <v>39</v>
      </c>
      <c r="C74" s="5" t="s">
        <v>147</v>
      </c>
      <c r="D74" s="5" t="s">
        <v>124</v>
      </c>
      <c r="E74" s="99" t="s">
        <v>148</v>
      </c>
      <c r="F74" s="10" t="s">
        <v>149</v>
      </c>
      <c r="G74" s="10">
        <v>6</v>
      </c>
      <c r="H74" s="10" t="s">
        <v>30</v>
      </c>
      <c r="I74" s="102" t="s">
        <v>187</v>
      </c>
      <c r="J74" s="88">
        <v>996.45</v>
      </c>
      <c r="K74" s="85">
        <f t="shared" si="3"/>
        <v>5978.7000000000007</v>
      </c>
      <c r="L74" s="2" t="s">
        <v>188</v>
      </c>
      <c r="M74" s="19" t="s">
        <v>122</v>
      </c>
      <c r="N74" s="11">
        <v>45885</v>
      </c>
      <c r="O74" s="7"/>
      <c r="P74" s="8"/>
      <c r="Q74" s="8"/>
      <c r="R74" s="8"/>
      <c r="S74" s="8"/>
      <c r="T74" s="8"/>
      <c r="U74" s="8"/>
      <c r="V74" s="8"/>
      <c r="W74" s="8"/>
      <c r="X74" s="8"/>
      <c r="Y74" s="8"/>
      <c r="Z74" s="8"/>
      <c r="AA74" s="8"/>
    </row>
    <row r="75" spans="1:27" ht="56.25" x14ac:dyDescent="0.25">
      <c r="A75" s="84" t="s">
        <v>35</v>
      </c>
      <c r="B75" s="84" t="s">
        <v>39</v>
      </c>
      <c r="C75" s="5" t="s">
        <v>150</v>
      </c>
      <c r="D75" s="5" t="s">
        <v>124</v>
      </c>
      <c r="E75" s="5">
        <v>30305</v>
      </c>
      <c r="F75" s="10" t="s">
        <v>151</v>
      </c>
      <c r="G75" s="10">
        <v>2</v>
      </c>
      <c r="H75" s="10" t="s">
        <v>30</v>
      </c>
      <c r="I75" s="102" t="s">
        <v>187</v>
      </c>
      <c r="J75" s="88">
        <v>415.95</v>
      </c>
      <c r="K75" s="85">
        <f t="shared" si="3"/>
        <v>831.9</v>
      </c>
      <c r="L75" s="2" t="s">
        <v>188</v>
      </c>
      <c r="M75" s="19" t="s">
        <v>122</v>
      </c>
      <c r="N75" s="11">
        <v>45885</v>
      </c>
      <c r="O75" s="7"/>
      <c r="P75" s="8"/>
      <c r="Q75" s="8"/>
      <c r="R75" s="8"/>
      <c r="S75" s="8"/>
      <c r="T75" s="8"/>
      <c r="U75" s="8"/>
      <c r="V75" s="8"/>
      <c r="W75" s="8"/>
      <c r="X75" s="8"/>
      <c r="Y75" s="8"/>
      <c r="Z75" s="8"/>
      <c r="AA75" s="8"/>
    </row>
    <row r="76" spans="1:27" ht="56.25" x14ac:dyDescent="0.25">
      <c r="A76" s="84" t="s">
        <v>35</v>
      </c>
      <c r="B76" s="84" t="s">
        <v>39</v>
      </c>
      <c r="C76" s="5" t="s">
        <v>152</v>
      </c>
      <c r="D76" s="5" t="s">
        <v>124</v>
      </c>
      <c r="E76" s="99" t="s">
        <v>153</v>
      </c>
      <c r="F76" s="10" t="s">
        <v>154</v>
      </c>
      <c r="G76" s="10">
        <v>1</v>
      </c>
      <c r="H76" s="10" t="s">
        <v>30</v>
      </c>
      <c r="I76" s="102" t="s">
        <v>187</v>
      </c>
      <c r="J76" s="88">
        <v>2279</v>
      </c>
      <c r="K76" s="85">
        <f t="shared" si="3"/>
        <v>2279</v>
      </c>
      <c r="L76" s="2" t="s">
        <v>188</v>
      </c>
      <c r="M76" s="19" t="s">
        <v>122</v>
      </c>
      <c r="N76" s="11">
        <v>45885</v>
      </c>
      <c r="O76" s="7"/>
      <c r="P76" s="8"/>
      <c r="Q76" s="8"/>
      <c r="R76" s="8"/>
      <c r="S76" s="8"/>
      <c r="T76" s="8"/>
      <c r="U76" s="8"/>
      <c r="V76" s="8"/>
      <c r="W76" s="8"/>
      <c r="X76" s="8"/>
      <c r="Y76" s="8"/>
      <c r="Z76" s="8"/>
      <c r="AA76" s="8"/>
    </row>
    <row r="77" spans="1:27" ht="56.25" x14ac:dyDescent="0.25">
      <c r="A77" s="84" t="s">
        <v>35</v>
      </c>
      <c r="B77" s="84" t="s">
        <v>39</v>
      </c>
      <c r="C77" s="100" t="s">
        <v>155</v>
      </c>
      <c r="D77" s="100" t="s">
        <v>124</v>
      </c>
      <c r="E77" s="100">
        <v>23517</v>
      </c>
      <c r="F77" s="101" t="s">
        <v>156</v>
      </c>
      <c r="G77" s="101">
        <v>2</v>
      </c>
      <c r="H77" s="10" t="s">
        <v>30</v>
      </c>
      <c r="I77" s="102" t="s">
        <v>187</v>
      </c>
      <c r="J77" s="88">
        <v>43</v>
      </c>
      <c r="K77" s="85">
        <f t="shared" si="3"/>
        <v>86</v>
      </c>
      <c r="L77" s="2" t="s">
        <v>188</v>
      </c>
      <c r="M77" s="19" t="s">
        <v>122</v>
      </c>
      <c r="N77" s="11">
        <v>45885</v>
      </c>
      <c r="O77" s="7"/>
      <c r="P77" s="8"/>
      <c r="Q77" s="8"/>
      <c r="R77" s="8"/>
      <c r="S77" s="8"/>
      <c r="T77" s="8"/>
      <c r="U77" s="8"/>
      <c r="V77" s="8"/>
      <c r="W77" s="8"/>
      <c r="X77" s="8"/>
      <c r="Y77" s="8"/>
      <c r="Z77" s="8"/>
      <c r="AA77" s="8"/>
    </row>
    <row r="78" spans="1:27" ht="56.25" x14ac:dyDescent="0.25">
      <c r="A78" s="84" t="s">
        <v>35</v>
      </c>
      <c r="B78" s="84" t="s">
        <v>39</v>
      </c>
      <c r="C78" s="100" t="s">
        <v>157</v>
      </c>
      <c r="D78" s="100" t="s">
        <v>158</v>
      </c>
      <c r="E78" s="100" t="s">
        <v>159</v>
      </c>
      <c r="F78" s="101" t="s">
        <v>160</v>
      </c>
      <c r="G78" s="10">
        <v>2</v>
      </c>
      <c r="H78" s="10" t="s">
        <v>30</v>
      </c>
      <c r="I78" s="102" t="s">
        <v>187</v>
      </c>
      <c r="J78" s="88">
        <v>72</v>
      </c>
      <c r="K78" s="85">
        <f t="shared" si="3"/>
        <v>144</v>
      </c>
      <c r="L78" s="2" t="s">
        <v>188</v>
      </c>
      <c r="M78" s="19" t="s">
        <v>122</v>
      </c>
      <c r="N78" s="11">
        <v>45885</v>
      </c>
      <c r="O78" s="7"/>
      <c r="P78" s="8"/>
      <c r="Q78" s="8"/>
      <c r="R78" s="8"/>
      <c r="S78" s="8"/>
      <c r="T78" s="8"/>
      <c r="U78" s="8"/>
      <c r="V78" s="8"/>
      <c r="W78" s="8"/>
      <c r="X78" s="8"/>
      <c r="Y78" s="8"/>
      <c r="Z78" s="8"/>
      <c r="AA78" s="8"/>
    </row>
    <row r="79" spans="1:27" ht="56.25" x14ac:dyDescent="0.25">
      <c r="A79" s="84" t="s">
        <v>35</v>
      </c>
      <c r="B79" s="84" t="s">
        <v>39</v>
      </c>
      <c r="C79" s="100" t="s">
        <v>161</v>
      </c>
      <c r="D79" s="100" t="s">
        <v>162</v>
      </c>
      <c r="E79" s="100" t="s">
        <v>163</v>
      </c>
      <c r="F79" s="101" t="s">
        <v>164</v>
      </c>
      <c r="G79" s="101">
        <v>1</v>
      </c>
      <c r="H79" s="10" t="s">
        <v>30</v>
      </c>
      <c r="I79" s="102" t="s">
        <v>187</v>
      </c>
      <c r="J79" s="88">
        <v>34.950000000000003</v>
      </c>
      <c r="K79" s="85">
        <f t="shared" si="3"/>
        <v>34.950000000000003</v>
      </c>
      <c r="L79" s="2" t="s">
        <v>188</v>
      </c>
      <c r="M79" s="19" t="s">
        <v>122</v>
      </c>
      <c r="N79" s="11">
        <v>45885</v>
      </c>
      <c r="O79" s="7"/>
      <c r="P79" s="8"/>
      <c r="Q79" s="8"/>
      <c r="R79" s="8"/>
      <c r="S79" s="8"/>
      <c r="T79" s="8"/>
      <c r="U79" s="8"/>
      <c r="V79" s="8"/>
      <c r="W79" s="8"/>
      <c r="X79" s="8"/>
      <c r="Y79" s="8"/>
      <c r="Z79" s="8"/>
      <c r="AA79" s="8"/>
    </row>
    <row r="80" spans="1:27" ht="56.25" x14ac:dyDescent="0.25">
      <c r="A80" s="84" t="s">
        <v>35</v>
      </c>
      <c r="B80" s="84" t="s">
        <v>39</v>
      </c>
      <c r="C80" s="5" t="s">
        <v>165</v>
      </c>
      <c r="D80" s="5" t="s">
        <v>162</v>
      </c>
      <c r="E80" s="5" t="s">
        <v>166</v>
      </c>
      <c r="F80" s="10" t="s">
        <v>167</v>
      </c>
      <c r="G80" s="10">
        <v>1</v>
      </c>
      <c r="H80" s="10" t="s">
        <v>30</v>
      </c>
      <c r="I80" s="102" t="s">
        <v>187</v>
      </c>
      <c r="J80" s="88">
        <v>31.95</v>
      </c>
      <c r="K80" s="85">
        <f t="shared" si="3"/>
        <v>31.95</v>
      </c>
      <c r="L80" s="2" t="s">
        <v>188</v>
      </c>
      <c r="M80" s="19" t="s">
        <v>122</v>
      </c>
      <c r="N80" s="11">
        <v>45885</v>
      </c>
      <c r="O80" s="7"/>
      <c r="P80" s="8"/>
      <c r="Q80" s="8"/>
      <c r="R80" s="8"/>
      <c r="S80" s="8"/>
      <c r="T80" s="8"/>
      <c r="U80" s="8"/>
      <c r="V80" s="8"/>
      <c r="W80" s="8"/>
      <c r="X80" s="8"/>
      <c r="Y80" s="8"/>
      <c r="Z80" s="8"/>
      <c r="AA80" s="8"/>
    </row>
    <row r="81" spans="1:27" ht="56.25" x14ac:dyDescent="0.25">
      <c r="A81" s="84" t="s">
        <v>35</v>
      </c>
      <c r="B81" s="84" t="s">
        <v>39</v>
      </c>
      <c r="C81" s="5" t="s">
        <v>168</v>
      </c>
      <c r="D81" s="5" t="s">
        <v>169</v>
      </c>
      <c r="E81" s="5">
        <v>2463</v>
      </c>
      <c r="F81" s="10" t="s">
        <v>170</v>
      </c>
      <c r="G81" s="10">
        <v>2</v>
      </c>
      <c r="H81" s="10" t="s">
        <v>30</v>
      </c>
      <c r="I81" s="102" t="s">
        <v>187</v>
      </c>
      <c r="J81" s="88">
        <v>67</v>
      </c>
      <c r="K81" s="85">
        <f t="shared" si="3"/>
        <v>134</v>
      </c>
      <c r="L81" s="2" t="s">
        <v>188</v>
      </c>
      <c r="M81" s="19" t="s">
        <v>122</v>
      </c>
      <c r="N81" s="11">
        <v>45885</v>
      </c>
      <c r="O81" s="7"/>
      <c r="P81" s="8"/>
      <c r="Q81" s="8"/>
      <c r="R81" s="8"/>
      <c r="S81" s="8"/>
      <c r="T81" s="8"/>
      <c r="U81" s="8"/>
      <c r="V81" s="8"/>
      <c r="W81" s="8"/>
      <c r="X81" s="8"/>
      <c r="Y81" s="8"/>
      <c r="Z81" s="8"/>
      <c r="AA81" s="8"/>
    </row>
    <row r="82" spans="1:27" ht="56.25" x14ac:dyDescent="0.25">
      <c r="A82" s="84" t="s">
        <v>35</v>
      </c>
      <c r="B82" s="84" t="s">
        <v>39</v>
      </c>
      <c r="C82" s="98" t="s">
        <v>171</v>
      </c>
      <c r="D82" s="5" t="s">
        <v>172</v>
      </c>
      <c r="E82" s="99" t="s">
        <v>173</v>
      </c>
      <c r="F82" s="10" t="s">
        <v>174</v>
      </c>
      <c r="G82" s="10">
        <v>1</v>
      </c>
      <c r="H82" s="10" t="s">
        <v>30</v>
      </c>
      <c r="I82" s="102" t="s">
        <v>187</v>
      </c>
      <c r="J82" s="88">
        <v>3049</v>
      </c>
      <c r="K82" s="85">
        <f t="shared" si="3"/>
        <v>3049</v>
      </c>
      <c r="L82" s="2" t="s">
        <v>188</v>
      </c>
      <c r="M82" s="19" t="s">
        <v>122</v>
      </c>
      <c r="N82" s="11">
        <v>45885</v>
      </c>
      <c r="O82" s="7"/>
      <c r="P82" s="8"/>
      <c r="Q82" s="8"/>
      <c r="R82" s="8"/>
      <c r="S82" s="8"/>
      <c r="T82" s="8"/>
      <c r="U82" s="8"/>
      <c r="V82" s="8"/>
      <c r="W82" s="8"/>
      <c r="X82" s="8"/>
      <c r="Y82" s="8"/>
      <c r="Z82" s="8"/>
      <c r="AA82" s="8"/>
    </row>
    <row r="83" spans="1:27" ht="56.25" x14ac:dyDescent="0.25">
      <c r="A83" s="84" t="s">
        <v>35</v>
      </c>
      <c r="B83" s="84" t="s">
        <v>39</v>
      </c>
      <c r="C83" s="5" t="s">
        <v>175</v>
      </c>
      <c r="D83" s="5" t="s">
        <v>172</v>
      </c>
      <c r="E83" s="99" t="s">
        <v>176</v>
      </c>
      <c r="F83" s="10" t="s">
        <v>177</v>
      </c>
      <c r="G83" s="10">
        <v>3</v>
      </c>
      <c r="H83" s="10" t="s">
        <v>30</v>
      </c>
      <c r="I83" s="102" t="s">
        <v>187</v>
      </c>
      <c r="J83" s="88">
        <v>468.85</v>
      </c>
      <c r="K83" s="85">
        <f t="shared" si="3"/>
        <v>1406.5500000000002</v>
      </c>
      <c r="L83" s="2" t="s">
        <v>188</v>
      </c>
      <c r="M83" s="19" t="s">
        <v>122</v>
      </c>
      <c r="N83" s="11">
        <v>45885</v>
      </c>
      <c r="O83" s="7"/>
      <c r="P83" s="8"/>
      <c r="Q83" s="8"/>
      <c r="R83" s="8"/>
      <c r="S83" s="8"/>
      <c r="T83" s="8"/>
      <c r="U83" s="8"/>
      <c r="V83" s="8"/>
      <c r="W83" s="8"/>
      <c r="X83" s="8"/>
      <c r="Y83" s="8"/>
      <c r="Z83" s="8"/>
      <c r="AA83" s="8"/>
    </row>
    <row r="84" spans="1:27" ht="56.25" x14ac:dyDescent="0.25">
      <c r="A84" s="84" t="s">
        <v>35</v>
      </c>
      <c r="B84" s="84" t="s">
        <v>39</v>
      </c>
      <c r="C84" s="5" t="s">
        <v>178</v>
      </c>
      <c r="D84" s="5" t="s">
        <v>124</v>
      </c>
      <c r="E84" s="99" t="s">
        <v>179</v>
      </c>
      <c r="F84" s="10" t="s">
        <v>180</v>
      </c>
      <c r="G84" s="10">
        <v>1</v>
      </c>
      <c r="H84" s="10" t="s">
        <v>30</v>
      </c>
      <c r="I84" s="102" t="s">
        <v>187</v>
      </c>
      <c r="J84" s="88">
        <v>4487</v>
      </c>
      <c r="K84" s="85">
        <f t="shared" si="3"/>
        <v>4487</v>
      </c>
      <c r="L84" s="2" t="s">
        <v>188</v>
      </c>
      <c r="M84" s="19" t="s">
        <v>122</v>
      </c>
      <c r="N84" s="11">
        <v>45885</v>
      </c>
      <c r="O84" s="7"/>
      <c r="P84" s="8"/>
      <c r="Q84" s="8"/>
      <c r="R84" s="8"/>
      <c r="S84" s="8"/>
      <c r="T84" s="8"/>
      <c r="U84" s="8"/>
      <c r="V84" s="8"/>
      <c r="W84" s="8"/>
      <c r="X84" s="8"/>
      <c r="Y84" s="8"/>
      <c r="Z84" s="8"/>
      <c r="AA84" s="8"/>
    </row>
    <row r="85" spans="1:27" ht="56.25" x14ac:dyDescent="0.25">
      <c r="A85" s="84" t="s">
        <v>35</v>
      </c>
      <c r="B85" s="84" t="s">
        <v>39</v>
      </c>
      <c r="C85" s="98" t="s">
        <v>181</v>
      </c>
      <c r="D85" s="5" t="s">
        <v>124</v>
      </c>
      <c r="E85" s="5">
        <v>2281</v>
      </c>
      <c r="F85" s="10" t="s">
        <v>182</v>
      </c>
      <c r="G85" s="10">
        <v>2</v>
      </c>
      <c r="H85" s="10" t="s">
        <v>30</v>
      </c>
      <c r="I85" s="102" t="s">
        <v>187</v>
      </c>
      <c r="J85" s="88">
        <v>186</v>
      </c>
      <c r="K85" s="85">
        <f t="shared" si="3"/>
        <v>372</v>
      </c>
      <c r="L85" s="2" t="s">
        <v>188</v>
      </c>
      <c r="M85" s="19" t="s">
        <v>122</v>
      </c>
      <c r="N85" s="11">
        <v>45885</v>
      </c>
      <c r="O85" s="7"/>
      <c r="P85" s="8"/>
      <c r="Q85" s="8"/>
      <c r="R85" s="8"/>
      <c r="S85" s="8"/>
      <c r="T85" s="8"/>
      <c r="U85" s="8"/>
      <c r="V85" s="8"/>
      <c r="W85" s="8"/>
      <c r="X85" s="8"/>
      <c r="Y85" s="8"/>
      <c r="Z85" s="8"/>
      <c r="AA85" s="8"/>
    </row>
    <row r="86" spans="1:27" ht="56.25" x14ac:dyDescent="0.25">
      <c r="A86" s="84" t="s">
        <v>35</v>
      </c>
      <c r="B86" s="84" t="s">
        <v>39</v>
      </c>
      <c r="C86" s="98" t="s">
        <v>183</v>
      </c>
      <c r="D86" s="5" t="s">
        <v>124</v>
      </c>
      <c r="E86" s="5">
        <v>5167</v>
      </c>
      <c r="F86" s="10" t="s">
        <v>184</v>
      </c>
      <c r="G86" s="10">
        <v>2</v>
      </c>
      <c r="H86" s="10" t="s">
        <v>30</v>
      </c>
      <c r="I86" s="102" t="s">
        <v>187</v>
      </c>
      <c r="J86" s="88">
        <v>295</v>
      </c>
      <c r="K86" s="85">
        <f t="shared" si="3"/>
        <v>590</v>
      </c>
      <c r="L86" s="2" t="s">
        <v>188</v>
      </c>
      <c r="M86" s="19" t="s">
        <v>122</v>
      </c>
      <c r="N86" s="11">
        <v>45885</v>
      </c>
      <c r="O86" s="7"/>
      <c r="P86" s="8"/>
      <c r="Q86" s="8"/>
      <c r="R86" s="8"/>
      <c r="S86" s="8"/>
      <c r="T86" s="8"/>
      <c r="U86" s="8"/>
      <c r="V86" s="8"/>
      <c r="W86" s="8"/>
      <c r="X86" s="8"/>
      <c r="Y86" s="8"/>
      <c r="Z86" s="8"/>
      <c r="AA86" s="8"/>
    </row>
    <row r="87" spans="1:27" ht="56.25" x14ac:dyDescent="0.25">
      <c r="A87" s="84" t="s">
        <v>35</v>
      </c>
      <c r="B87" s="84" t="s">
        <v>39</v>
      </c>
      <c r="C87" s="98" t="s">
        <v>185</v>
      </c>
      <c r="D87" s="5" t="s">
        <v>124</v>
      </c>
      <c r="E87" s="5">
        <v>2283</v>
      </c>
      <c r="F87" s="10" t="s">
        <v>186</v>
      </c>
      <c r="G87" s="10">
        <v>2</v>
      </c>
      <c r="H87" s="10" t="s">
        <v>30</v>
      </c>
      <c r="I87" s="102" t="s">
        <v>187</v>
      </c>
      <c r="J87" s="88">
        <v>411</v>
      </c>
      <c r="K87" s="85">
        <f t="shared" si="3"/>
        <v>822</v>
      </c>
      <c r="L87" s="2" t="s">
        <v>188</v>
      </c>
      <c r="M87" s="19" t="s">
        <v>122</v>
      </c>
      <c r="N87" s="11">
        <v>45885</v>
      </c>
      <c r="O87" s="7"/>
      <c r="P87" s="8"/>
      <c r="Q87" s="8"/>
      <c r="R87" s="8"/>
      <c r="S87" s="8"/>
      <c r="T87" s="8"/>
      <c r="U87" s="8"/>
      <c r="V87" s="8"/>
      <c r="W87" s="8"/>
      <c r="X87" s="8"/>
      <c r="Y87" s="8"/>
      <c r="Z87" s="8"/>
      <c r="AA87" s="8"/>
    </row>
    <row r="88" spans="1:27" ht="56.25" x14ac:dyDescent="0.25">
      <c r="A88" s="84" t="s">
        <v>35</v>
      </c>
      <c r="B88" s="84" t="s">
        <v>39</v>
      </c>
      <c r="C88" s="5" t="s">
        <v>309</v>
      </c>
      <c r="D88" s="145" t="s">
        <v>124</v>
      </c>
      <c r="E88" s="146" t="s">
        <v>310</v>
      </c>
      <c r="F88" s="10" t="s">
        <v>311</v>
      </c>
      <c r="G88" s="10">
        <v>1</v>
      </c>
      <c r="H88" s="10" t="s">
        <v>30</v>
      </c>
      <c r="I88" s="102" t="s">
        <v>187</v>
      </c>
      <c r="J88" s="88">
        <v>9899.01</v>
      </c>
      <c r="K88" s="134">
        <f t="shared" si="3"/>
        <v>9899.01</v>
      </c>
      <c r="L88" s="2" t="s">
        <v>188</v>
      </c>
      <c r="M88" s="19" t="s">
        <v>122</v>
      </c>
      <c r="N88" s="11">
        <v>45885</v>
      </c>
      <c r="O88" s="7"/>
      <c r="P88" s="8"/>
      <c r="Q88" s="8"/>
      <c r="R88" s="8"/>
      <c r="S88" s="8"/>
      <c r="T88" s="8"/>
      <c r="U88" s="8"/>
      <c r="V88" s="8"/>
      <c r="W88" s="8"/>
      <c r="X88" s="8"/>
      <c r="Y88" s="8"/>
      <c r="Z88" s="8"/>
      <c r="AA88" s="8"/>
    </row>
    <row r="89" spans="1:27" ht="56.25" x14ac:dyDescent="0.25">
      <c r="A89" s="84" t="s">
        <v>35</v>
      </c>
      <c r="B89" s="84" t="s">
        <v>39</v>
      </c>
      <c r="C89" s="5" t="s">
        <v>312</v>
      </c>
      <c r="D89" s="145" t="s">
        <v>124</v>
      </c>
      <c r="E89" s="145">
        <v>58634</v>
      </c>
      <c r="F89" s="10" t="s">
        <v>313</v>
      </c>
      <c r="G89" s="10">
        <v>6</v>
      </c>
      <c r="H89" s="10" t="s">
        <v>30</v>
      </c>
      <c r="I89" s="102" t="s">
        <v>187</v>
      </c>
      <c r="J89" s="88">
        <v>981</v>
      </c>
      <c r="K89" s="134">
        <f t="shared" si="3"/>
        <v>5886</v>
      </c>
      <c r="L89" s="2" t="s">
        <v>188</v>
      </c>
      <c r="M89" s="19" t="s">
        <v>122</v>
      </c>
      <c r="N89" s="11">
        <v>45885</v>
      </c>
      <c r="O89" s="7"/>
      <c r="P89" s="8"/>
      <c r="Q89" s="8"/>
      <c r="R89" s="8"/>
      <c r="S89" s="8"/>
      <c r="T89" s="8"/>
      <c r="U89" s="8"/>
      <c r="V89" s="8"/>
      <c r="W89" s="8"/>
      <c r="X89" s="8"/>
      <c r="Y89" s="8"/>
      <c r="Z89" s="8"/>
      <c r="AA89" s="8"/>
    </row>
    <row r="90" spans="1:27" ht="56.25" x14ac:dyDescent="0.25">
      <c r="A90" s="84" t="s">
        <v>35</v>
      </c>
      <c r="B90" s="84" t="s">
        <v>39</v>
      </c>
      <c r="C90" s="5" t="s">
        <v>314</v>
      </c>
      <c r="D90" s="145" t="s">
        <v>124</v>
      </c>
      <c r="E90" s="145">
        <v>24069</v>
      </c>
      <c r="F90" s="10" t="s">
        <v>315</v>
      </c>
      <c r="G90" s="10">
        <v>6</v>
      </c>
      <c r="H90" s="10" t="s">
        <v>30</v>
      </c>
      <c r="I90" s="102" t="s">
        <v>187</v>
      </c>
      <c r="J90" s="88">
        <v>92</v>
      </c>
      <c r="K90" s="134">
        <f t="shared" si="3"/>
        <v>552</v>
      </c>
      <c r="L90" s="2" t="s">
        <v>188</v>
      </c>
      <c r="M90" s="19" t="s">
        <v>122</v>
      </c>
      <c r="N90" s="11">
        <v>45885</v>
      </c>
      <c r="O90" s="7"/>
      <c r="P90" s="8"/>
      <c r="Q90" s="8"/>
      <c r="R90" s="8"/>
      <c r="S90" s="8"/>
      <c r="T90" s="8"/>
      <c r="U90" s="8"/>
      <c r="V90" s="8"/>
      <c r="W90" s="8"/>
      <c r="X90" s="8"/>
      <c r="Y90" s="8"/>
      <c r="Z90" s="8"/>
      <c r="AA90" s="8"/>
    </row>
    <row r="91" spans="1:27" ht="56.25" x14ac:dyDescent="0.25">
      <c r="A91" s="84" t="s">
        <v>35</v>
      </c>
      <c r="B91" s="84" t="s">
        <v>39</v>
      </c>
      <c r="C91" s="5" t="s">
        <v>316</v>
      </c>
      <c r="D91" s="145" t="s">
        <v>124</v>
      </c>
      <c r="E91" s="145">
        <v>24070</v>
      </c>
      <c r="F91" s="10" t="s">
        <v>317</v>
      </c>
      <c r="G91" s="10">
        <v>6</v>
      </c>
      <c r="H91" s="10" t="s">
        <v>30</v>
      </c>
      <c r="I91" s="102" t="s">
        <v>187</v>
      </c>
      <c r="J91" s="88">
        <v>92</v>
      </c>
      <c r="K91" s="134">
        <f t="shared" si="3"/>
        <v>552</v>
      </c>
      <c r="L91" s="2" t="s">
        <v>188</v>
      </c>
      <c r="M91" s="19" t="s">
        <v>122</v>
      </c>
      <c r="N91" s="11">
        <v>45885</v>
      </c>
      <c r="O91" s="7"/>
      <c r="P91" s="8"/>
      <c r="Q91" s="8"/>
      <c r="R91" s="8"/>
      <c r="S91" s="8"/>
      <c r="T91" s="8"/>
      <c r="U91" s="8"/>
      <c r="V91" s="8"/>
      <c r="W91" s="8"/>
      <c r="X91" s="8"/>
      <c r="Y91" s="8"/>
      <c r="Z91" s="8"/>
      <c r="AA91" s="8"/>
    </row>
    <row r="92" spans="1:27" ht="56.25" x14ac:dyDescent="0.25">
      <c r="A92" s="84" t="s">
        <v>35</v>
      </c>
      <c r="B92" s="84" t="s">
        <v>39</v>
      </c>
      <c r="C92" s="5" t="s">
        <v>318</v>
      </c>
      <c r="D92" s="145"/>
      <c r="E92" s="146"/>
      <c r="F92" s="10" t="s">
        <v>319</v>
      </c>
      <c r="G92" s="10">
        <v>1</v>
      </c>
      <c r="H92" s="10" t="s">
        <v>30</v>
      </c>
      <c r="I92" s="102" t="s">
        <v>187</v>
      </c>
      <c r="J92" s="88">
        <v>26</v>
      </c>
      <c r="K92" s="134">
        <f t="shared" si="3"/>
        <v>26</v>
      </c>
      <c r="L92" s="2" t="s">
        <v>188</v>
      </c>
      <c r="M92" s="19" t="s">
        <v>122</v>
      </c>
      <c r="N92" s="11">
        <v>45885</v>
      </c>
      <c r="O92" s="7"/>
      <c r="P92" s="8"/>
      <c r="Q92" s="8"/>
      <c r="R92" s="8"/>
      <c r="S92" s="8"/>
      <c r="T92" s="8"/>
      <c r="U92" s="8"/>
      <c r="V92" s="8"/>
      <c r="W92" s="8"/>
      <c r="X92" s="8"/>
      <c r="Y92" s="8"/>
      <c r="Z92" s="8"/>
      <c r="AA92" s="8"/>
    </row>
    <row r="93" spans="1:27" ht="56.25" x14ac:dyDescent="0.25">
      <c r="A93" s="84" t="s">
        <v>35</v>
      </c>
      <c r="B93" s="84" t="s">
        <v>39</v>
      </c>
      <c r="C93" s="5" t="s">
        <v>320</v>
      </c>
      <c r="D93" s="145" t="s">
        <v>321</v>
      </c>
      <c r="E93" s="145">
        <v>40408</v>
      </c>
      <c r="F93" s="10" t="s">
        <v>322</v>
      </c>
      <c r="G93" s="10">
        <v>1</v>
      </c>
      <c r="H93" s="10" t="s">
        <v>30</v>
      </c>
      <c r="I93" s="102" t="s">
        <v>187</v>
      </c>
      <c r="J93" s="88">
        <v>69.790000000000006</v>
      </c>
      <c r="K93" s="134">
        <f t="shared" si="3"/>
        <v>69.790000000000006</v>
      </c>
      <c r="L93" s="2" t="s">
        <v>188</v>
      </c>
      <c r="M93" s="19" t="s">
        <v>122</v>
      </c>
      <c r="N93" s="11">
        <v>45885</v>
      </c>
      <c r="O93" s="7"/>
      <c r="P93" s="8"/>
      <c r="Q93" s="8"/>
      <c r="R93" s="8"/>
      <c r="S93" s="8"/>
      <c r="T93" s="8"/>
      <c r="U93" s="8"/>
      <c r="V93" s="8"/>
      <c r="W93" s="8"/>
      <c r="X93" s="8"/>
      <c r="Y93" s="8"/>
      <c r="Z93" s="8"/>
      <c r="AA93" s="8"/>
    </row>
    <row r="94" spans="1:27" ht="56.25" x14ac:dyDescent="0.25">
      <c r="A94" s="84" t="s">
        <v>35</v>
      </c>
      <c r="B94" s="84" t="s">
        <v>39</v>
      </c>
      <c r="C94" s="5" t="s">
        <v>323</v>
      </c>
      <c r="D94" s="145" t="s">
        <v>324</v>
      </c>
      <c r="E94" s="146"/>
      <c r="F94" s="10" t="s">
        <v>325</v>
      </c>
      <c r="G94" s="10">
        <v>4</v>
      </c>
      <c r="H94" s="10" t="s">
        <v>30</v>
      </c>
      <c r="I94" s="102" t="s">
        <v>187</v>
      </c>
      <c r="J94" s="88">
        <v>8.66</v>
      </c>
      <c r="K94" s="134">
        <f t="shared" si="3"/>
        <v>34.64</v>
      </c>
      <c r="L94" s="2" t="s">
        <v>188</v>
      </c>
      <c r="M94" s="19" t="s">
        <v>122</v>
      </c>
      <c r="N94" s="11">
        <v>45885</v>
      </c>
      <c r="O94" s="7"/>
      <c r="P94" s="8"/>
      <c r="Q94" s="8"/>
      <c r="R94" s="8"/>
      <c r="S94" s="8"/>
      <c r="T94" s="8"/>
      <c r="U94" s="8"/>
      <c r="V94" s="8"/>
      <c r="W94" s="8"/>
      <c r="X94" s="8"/>
      <c r="Y94" s="8"/>
      <c r="Z94" s="8"/>
      <c r="AA94" s="8"/>
    </row>
    <row r="95" spans="1:27" ht="56.25" x14ac:dyDescent="0.25">
      <c r="A95" s="84" t="s">
        <v>35</v>
      </c>
      <c r="B95" s="84" t="s">
        <v>39</v>
      </c>
      <c r="C95" s="5" t="s">
        <v>326</v>
      </c>
      <c r="D95" s="145" t="s">
        <v>327</v>
      </c>
      <c r="E95" s="146" t="s">
        <v>328</v>
      </c>
      <c r="F95" s="10" t="s">
        <v>329</v>
      </c>
      <c r="G95" s="10">
        <v>2</v>
      </c>
      <c r="H95" s="10" t="s">
        <v>30</v>
      </c>
      <c r="I95" s="102" t="s">
        <v>187</v>
      </c>
      <c r="J95" s="88">
        <v>78.56</v>
      </c>
      <c r="K95" s="134">
        <f t="shared" si="3"/>
        <v>157.12</v>
      </c>
      <c r="L95" s="2" t="s">
        <v>188</v>
      </c>
      <c r="M95" s="19" t="s">
        <v>122</v>
      </c>
      <c r="N95" s="11">
        <v>45885</v>
      </c>
      <c r="O95" s="7"/>
      <c r="P95" s="8"/>
      <c r="Q95" s="8"/>
      <c r="R95" s="8"/>
      <c r="S95" s="8"/>
      <c r="T95" s="8"/>
      <c r="U95" s="8"/>
      <c r="V95" s="8"/>
      <c r="W95" s="8"/>
      <c r="X95" s="8"/>
      <c r="Y95" s="8"/>
      <c r="Z95" s="8"/>
      <c r="AA95" s="8"/>
    </row>
    <row r="96" spans="1:27" ht="57" thickBot="1" x14ac:dyDescent="0.3">
      <c r="A96" s="84" t="s">
        <v>35</v>
      </c>
      <c r="B96" s="84" t="s">
        <v>39</v>
      </c>
      <c r="C96" s="5" t="s">
        <v>330</v>
      </c>
      <c r="D96" s="145" t="s">
        <v>331</v>
      </c>
      <c r="E96" s="146" t="s">
        <v>332</v>
      </c>
      <c r="F96" s="10" t="s">
        <v>333</v>
      </c>
      <c r="G96" s="10">
        <v>1</v>
      </c>
      <c r="H96" s="10" t="s">
        <v>30</v>
      </c>
      <c r="I96" s="102" t="s">
        <v>187</v>
      </c>
      <c r="J96" s="88">
        <v>149.94999999999999</v>
      </c>
      <c r="K96" s="134">
        <f t="shared" si="3"/>
        <v>149.94999999999999</v>
      </c>
      <c r="L96" s="2" t="s">
        <v>188</v>
      </c>
      <c r="M96" s="19" t="s">
        <v>122</v>
      </c>
      <c r="N96" s="11">
        <v>45885</v>
      </c>
      <c r="O96" s="7"/>
      <c r="P96" s="8"/>
      <c r="Q96" s="8"/>
      <c r="R96" s="8"/>
      <c r="S96" s="8"/>
      <c r="T96" s="8"/>
      <c r="U96" s="8"/>
      <c r="V96" s="8"/>
      <c r="W96" s="8"/>
      <c r="X96" s="8"/>
      <c r="Y96" s="8"/>
      <c r="Z96" s="8"/>
      <c r="AA96" s="8"/>
    </row>
    <row r="97" spans="1:27" ht="45.75" thickBot="1" x14ac:dyDescent="0.3">
      <c r="A97" s="26" t="s">
        <v>35</v>
      </c>
      <c r="B97" s="27" t="s">
        <v>192</v>
      </c>
      <c r="C97" s="28" t="s">
        <v>193</v>
      </c>
      <c r="D97" s="29" t="s">
        <v>3</v>
      </c>
      <c r="E97" s="29" t="s">
        <v>14</v>
      </c>
      <c r="F97" s="30" t="s">
        <v>194</v>
      </c>
      <c r="G97" s="27" t="s">
        <v>6</v>
      </c>
      <c r="H97" s="31" t="s">
        <v>7</v>
      </c>
      <c r="I97" s="27" t="s">
        <v>15</v>
      </c>
      <c r="J97" s="21" t="s">
        <v>16</v>
      </c>
      <c r="K97" s="20" t="s">
        <v>10</v>
      </c>
      <c r="L97" s="21" t="s">
        <v>11</v>
      </c>
      <c r="M97" s="21" t="s">
        <v>485</v>
      </c>
      <c r="N97" s="21" t="s">
        <v>12</v>
      </c>
      <c r="O97" s="111" t="s">
        <v>13</v>
      </c>
    </row>
    <row r="98" spans="1:27" ht="45" x14ac:dyDescent="0.25">
      <c r="A98" s="84" t="s">
        <v>35</v>
      </c>
      <c r="B98" s="84" t="s">
        <v>192</v>
      </c>
      <c r="C98" s="3" t="s">
        <v>195</v>
      </c>
      <c r="D98" s="2" t="s">
        <v>196</v>
      </c>
      <c r="E98" s="2" t="s">
        <v>197</v>
      </c>
      <c r="F98" s="7" t="s">
        <v>198</v>
      </c>
      <c r="G98" s="7" t="s">
        <v>114</v>
      </c>
      <c r="H98" s="7" t="s">
        <v>30</v>
      </c>
      <c r="I98" s="7" t="s">
        <v>199</v>
      </c>
      <c r="J98" s="103" t="s">
        <v>244</v>
      </c>
      <c r="K98" s="103" t="s">
        <v>245</v>
      </c>
      <c r="L98" s="2" t="s">
        <v>488</v>
      </c>
      <c r="M98" s="19" t="s">
        <v>122</v>
      </c>
      <c r="N98" s="11">
        <v>45995</v>
      </c>
      <c r="O98" s="7"/>
      <c r="P98" s="8"/>
      <c r="Q98" s="8"/>
      <c r="R98" s="8"/>
      <c r="S98" s="8"/>
      <c r="T98" s="8"/>
      <c r="U98" s="8"/>
      <c r="V98" s="8"/>
      <c r="W98" s="8"/>
      <c r="X98" s="8"/>
      <c r="Y98" s="8"/>
      <c r="Z98" s="8"/>
      <c r="AA98" s="8"/>
    </row>
    <row r="99" spans="1:27" ht="45" x14ac:dyDescent="0.25">
      <c r="A99" s="84" t="s">
        <v>35</v>
      </c>
      <c r="B99" s="84" t="s">
        <v>192</v>
      </c>
      <c r="C99" s="3" t="s">
        <v>200</v>
      </c>
      <c r="D99" s="2" t="s">
        <v>196</v>
      </c>
      <c r="E99" s="2" t="s">
        <v>227</v>
      </c>
      <c r="F99" s="7" t="s">
        <v>201</v>
      </c>
      <c r="G99" s="7" t="s">
        <v>228</v>
      </c>
      <c r="H99" s="7" t="s">
        <v>30</v>
      </c>
      <c r="I99" s="7" t="s">
        <v>242</v>
      </c>
      <c r="J99" s="24" t="s">
        <v>229</v>
      </c>
      <c r="K99" s="103" t="s">
        <v>230</v>
      </c>
      <c r="L99" s="2" t="s">
        <v>488</v>
      </c>
      <c r="M99" s="19" t="s">
        <v>122</v>
      </c>
      <c r="N99" s="11">
        <v>45995</v>
      </c>
      <c r="O99" s="7"/>
      <c r="P99" s="8"/>
      <c r="Q99" s="8"/>
      <c r="R99" s="8"/>
      <c r="S99" s="8"/>
      <c r="T99" s="8"/>
      <c r="U99" s="8"/>
      <c r="V99" s="8"/>
      <c r="W99" s="8"/>
      <c r="X99" s="8"/>
      <c r="Y99" s="8"/>
      <c r="Z99" s="8"/>
      <c r="AA99" s="8"/>
    </row>
    <row r="100" spans="1:27" ht="45" x14ac:dyDescent="0.25">
      <c r="A100" s="84" t="s">
        <v>35</v>
      </c>
      <c r="B100" s="84" t="s">
        <v>192</v>
      </c>
      <c r="C100" s="3" t="s">
        <v>202</v>
      </c>
      <c r="D100" s="2" t="s">
        <v>203</v>
      </c>
      <c r="E100" s="2" t="s">
        <v>243</v>
      </c>
      <c r="F100" s="7" t="s">
        <v>204</v>
      </c>
      <c r="G100" s="7" t="s">
        <v>115</v>
      </c>
      <c r="H100" s="7" t="s">
        <v>30</v>
      </c>
      <c r="I100" s="7" t="s">
        <v>242</v>
      </c>
      <c r="J100" s="24" t="s">
        <v>241</v>
      </c>
      <c r="K100" s="103" t="s">
        <v>235</v>
      </c>
      <c r="L100" s="2" t="s">
        <v>488</v>
      </c>
      <c r="M100" s="19" t="s">
        <v>122</v>
      </c>
      <c r="N100" s="11">
        <v>45995</v>
      </c>
      <c r="O100" s="7"/>
      <c r="P100" s="8"/>
      <c r="Q100" s="8"/>
      <c r="R100" s="8"/>
      <c r="S100" s="8"/>
      <c r="T100" s="8"/>
      <c r="U100" s="8"/>
      <c r="V100" s="8"/>
      <c r="W100" s="8"/>
      <c r="X100" s="8"/>
      <c r="Y100" s="8"/>
      <c r="Z100" s="8"/>
      <c r="AA100" s="8"/>
    </row>
    <row r="101" spans="1:27" ht="45" x14ac:dyDescent="0.25">
      <c r="A101" s="84" t="s">
        <v>35</v>
      </c>
      <c r="B101" s="84" t="s">
        <v>192</v>
      </c>
      <c r="C101" s="5" t="s">
        <v>205</v>
      </c>
      <c r="D101" s="52" t="s">
        <v>206</v>
      </c>
      <c r="E101" s="52" t="s">
        <v>207</v>
      </c>
      <c r="F101" s="18" t="s">
        <v>208</v>
      </c>
      <c r="G101" s="10" t="s">
        <v>80</v>
      </c>
      <c r="H101" s="18" t="s">
        <v>118</v>
      </c>
      <c r="I101" s="18" t="s">
        <v>101</v>
      </c>
      <c r="J101" s="90">
        <v>200</v>
      </c>
      <c r="K101" s="103" t="s">
        <v>233</v>
      </c>
      <c r="L101" s="2" t="s">
        <v>488</v>
      </c>
      <c r="M101" s="19" t="s">
        <v>122</v>
      </c>
      <c r="N101" s="11">
        <v>45995</v>
      </c>
      <c r="O101" s="7"/>
      <c r="P101" s="8"/>
      <c r="Q101" s="8"/>
      <c r="R101" s="8"/>
      <c r="S101" s="8"/>
      <c r="T101" s="8"/>
      <c r="U101" s="8"/>
      <c r="V101" s="8"/>
      <c r="W101" s="8"/>
      <c r="X101" s="8"/>
      <c r="Y101" s="8"/>
      <c r="Z101" s="8"/>
      <c r="AA101" s="8"/>
    </row>
    <row r="102" spans="1:27" ht="45" x14ac:dyDescent="0.25">
      <c r="A102" s="84" t="s">
        <v>35</v>
      </c>
      <c r="B102" s="84" t="s">
        <v>192</v>
      </c>
      <c r="C102" s="104" t="s">
        <v>209</v>
      </c>
      <c r="D102" s="100" t="s">
        <v>158</v>
      </c>
      <c r="E102" s="100" t="s">
        <v>232</v>
      </c>
      <c r="F102" s="47" t="s">
        <v>210</v>
      </c>
      <c r="G102" s="47" t="s">
        <v>231</v>
      </c>
      <c r="H102" s="47" t="s">
        <v>30</v>
      </c>
      <c r="I102" s="10" t="s">
        <v>101</v>
      </c>
      <c r="J102" s="88">
        <v>121</v>
      </c>
      <c r="K102" s="103" t="s">
        <v>234</v>
      </c>
      <c r="L102" s="2" t="s">
        <v>488</v>
      </c>
      <c r="M102" s="19" t="s">
        <v>122</v>
      </c>
      <c r="N102" s="11">
        <v>45995</v>
      </c>
      <c r="O102" s="7"/>
      <c r="P102" s="8"/>
      <c r="Q102" s="8"/>
      <c r="R102" s="8"/>
      <c r="S102" s="8"/>
      <c r="T102" s="8"/>
      <c r="U102" s="8"/>
      <c r="V102" s="8"/>
      <c r="W102" s="8"/>
      <c r="X102" s="8"/>
      <c r="Y102" s="8"/>
      <c r="Z102" s="8"/>
      <c r="AA102" s="8"/>
    </row>
    <row r="103" spans="1:27" ht="45" x14ac:dyDescent="0.25">
      <c r="A103" s="84" t="s">
        <v>35</v>
      </c>
      <c r="B103" s="84" t="s">
        <v>192</v>
      </c>
      <c r="C103" s="3" t="s">
        <v>211</v>
      </c>
      <c r="D103" s="2" t="s">
        <v>196</v>
      </c>
      <c r="E103" s="2" t="s">
        <v>212</v>
      </c>
      <c r="F103" s="7" t="s">
        <v>213</v>
      </c>
      <c r="G103" s="7" t="s">
        <v>236</v>
      </c>
      <c r="H103" s="7" t="s">
        <v>214</v>
      </c>
      <c r="I103" s="7" t="s">
        <v>101</v>
      </c>
      <c r="J103" s="24">
        <v>20</v>
      </c>
      <c r="K103" s="103" t="s">
        <v>237</v>
      </c>
      <c r="L103" s="2" t="s">
        <v>488</v>
      </c>
      <c r="M103" s="19" t="s">
        <v>122</v>
      </c>
      <c r="N103" s="11">
        <v>45995</v>
      </c>
      <c r="O103" s="7"/>
      <c r="P103" s="8"/>
      <c r="Q103" s="8"/>
      <c r="R103" s="8"/>
      <c r="S103" s="8"/>
      <c r="T103" s="8"/>
      <c r="U103" s="8"/>
      <c r="V103" s="8"/>
      <c r="W103" s="8"/>
      <c r="X103" s="8"/>
      <c r="Y103" s="8"/>
      <c r="Z103" s="8"/>
      <c r="AA103" s="8"/>
    </row>
    <row r="104" spans="1:27" ht="45" x14ac:dyDescent="0.25">
      <c r="A104" s="84" t="s">
        <v>35</v>
      </c>
      <c r="B104" s="84" t="s">
        <v>192</v>
      </c>
      <c r="C104" s="100" t="s">
        <v>215</v>
      </c>
      <c r="D104" s="100" t="s">
        <v>216</v>
      </c>
      <c r="E104" s="5" t="s">
        <v>217</v>
      </c>
      <c r="F104" s="101" t="s">
        <v>218</v>
      </c>
      <c r="G104" s="101" t="s">
        <v>80</v>
      </c>
      <c r="H104" s="10" t="s">
        <v>30</v>
      </c>
      <c r="I104" s="56" t="s">
        <v>101</v>
      </c>
      <c r="J104" s="88">
        <v>5.99</v>
      </c>
      <c r="K104" s="103" t="s">
        <v>238</v>
      </c>
      <c r="L104" s="2" t="s">
        <v>488</v>
      </c>
      <c r="M104" s="19" t="s">
        <v>122</v>
      </c>
      <c r="N104" s="11">
        <v>45995</v>
      </c>
      <c r="O104" s="7"/>
      <c r="P104" s="8"/>
      <c r="Q104" s="8"/>
      <c r="R104" s="8"/>
      <c r="S104" s="8"/>
      <c r="T104" s="8"/>
      <c r="U104" s="8"/>
      <c r="V104" s="8"/>
      <c r="W104" s="8"/>
      <c r="X104" s="8"/>
      <c r="Y104" s="8"/>
      <c r="Z104" s="8"/>
      <c r="AA104" s="8"/>
    </row>
    <row r="105" spans="1:27" ht="45" x14ac:dyDescent="0.25">
      <c r="A105" s="7" t="s">
        <v>219</v>
      </c>
      <c r="B105" s="10" t="s">
        <v>192</v>
      </c>
      <c r="C105" s="105" t="s">
        <v>220</v>
      </c>
      <c r="D105" s="106" t="s">
        <v>489</v>
      </c>
      <c r="E105" s="107" t="s">
        <v>221</v>
      </c>
      <c r="F105" s="108" t="s">
        <v>222</v>
      </c>
      <c r="G105" s="108" t="s">
        <v>114</v>
      </c>
      <c r="H105" s="109" t="s">
        <v>30</v>
      </c>
      <c r="I105" s="56" t="s">
        <v>101</v>
      </c>
      <c r="J105" s="88">
        <v>85</v>
      </c>
      <c r="K105" s="103" t="s">
        <v>239</v>
      </c>
      <c r="L105" s="2" t="s">
        <v>488</v>
      </c>
      <c r="M105" s="19" t="s">
        <v>122</v>
      </c>
      <c r="N105" s="11">
        <v>45995</v>
      </c>
      <c r="O105" s="7"/>
      <c r="P105" s="8"/>
      <c r="Q105" s="8"/>
      <c r="R105" s="8"/>
      <c r="S105" s="8"/>
      <c r="T105" s="8"/>
      <c r="U105" s="8"/>
      <c r="V105" s="8"/>
      <c r="W105" s="8"/>
      <c r="X105" s="8"/>
      <c r="Y105" s="8"/>
      <c r="Z105" s="8"/>
      <c r="AA105" s="8"/>
    </row>
    <row r="106" spans="1:27" ht="45.75" thickBot="1" x14ac:dyDescent="0.3">
      <c r="A106" s="7" t="s">
        <v>219</v>
      </c>
      <c r="B106" s="7" t="s">
        <v>192</v>
      </c>
      <c r="C106" s="105" t="s">
        <v>223</v>
      </c>
      <c r="D106" s="110" t="s">
        <v>196</v>
      </c>
      <c r="E106" s="110" t="s">
        <v>224</v>
      </c>
      <c r="F106" s="108" t="s">
        <v>225</v>
      </c>
      <c r="G106" s="108" t="s">
        <v>228</v>
      </c>
      <c r="H106" s="109" t="s">
        <v>226</v>
      </c>
      <c r="I106" s="56" t="s">
        <v>101</v>
      </c>
      <c r="J106" s="88">
        <v>4</v>
      </c>
      <c r="K106" s="103" t="s">
        <v>240</v>
      </c>
      <c r="L106" s="2" t="s">
        <v>488</v>
      </c>
      <c r="M106" s="19" t="s">
        <v>122</v>
      </c>
      <c r="N106" s="11">
        <v>45995</v>
      </c>
      <c r="O106" s="93"/>
      <c r="P106" s="8"/>
      <c r="Q106" s="8"/>
      <c r="R106" s="8"/>
      <c r="S106" s="8"/>
      <c r="T106" s="8"/>
      <c r="U106" s="8"/>
      <c r="V106" s="8"/>
      <c r="W106" s="8"/>
      <c r="X106" s="8"/>
      <c r="Y106" s="8"/>
      <c r="Z106" s="8"/>
      <c r="AA106" s="8"/>
    </row>
    <row r="107" spans="1:27" ht="45.75" thickBot="1" x14ac:dyDescent="0.3">
      <c r="A107" s="32" t="s">
        <v>42</v>
      </c>
      <c r="B107" s="33" t="s">
        <v>283</v>
      </c>
      <c r="C107" s="34" t="s">
        <v>490</v>
      </c>
      <c r="D107" s="35" t="s">
        <v>3</v>
      </c>
      <c r="E107" s="35" t="s">
        <v>14</v>
      </c>
      <c r="F107" s="36" t="s">
        <v>284</v>
      </c>
      <c r="G107" s="37" t="s">
        <v>6</v>
      </c>
      <c r="H107" s="37" t="s">
        <v>7</v>
      </c>
      <c r="I107" s="37" t="s">
        <v>15</v>
      </c>
      <c r="J107" s="38" t="s">
        <v>16</v>
      </c>
      <c r="K107" s="39" t="s">
        <v>10</v>
      </c>
      <c r="L107" s="40" t="s">
        <v>11</v>
      </c>
      <c r="M107" s="40" t="s">
        <v>485</v>
      </c>
      <c r="N107" s="40" t="s">
        <v>12</v>
      </c>
      <c r="O107" s="39" t="s">
        <v>13</v>
      </c>
      <c r="P107" s="8"/>
      <c r="Q107" s="8"/>
      <c r="R107" s="8"/>
      <c r="S107" s="8"/>
      <c r="T107" s="8"/>
      <c r="U107" s="8"/>
      <c r="V107" s="8"/>
      <c r="W107" s="8"/>
      <c r="X107" s="8"/>
      <c r="Y107" s="8"/>
      <c r="Z107" s="8"/>
      <c r="AA107" s="8"/>
    </row>
    <row r="108" spans="1:27" ht="45" x14ac:dyDescent="0.25">
      <c r="A108" s="84" t="s">
        <v>42</v>
      </c>
      <c r="B108" s="10" t="s">
        <v>283</v>
      </c>
      <c r="C108" s="131" t="s">
        <v>336</v>
      </c>
      <c r="D108" s="131" t="s">
        <v>285</v>
      </c>
      <c r="E108" s="132" t="s">
        <v>287</v>
      </c>
      <c r="F108" s="133" t="s">
        <v>286</v>
      </c>
      <c r="G108" s="47">
        <v>80</v>
      </c>
      <c r="H108" s="47" t="s">
        <v>30</v>
      </c>
      <c r="I108" s="133" t="s">
        <v>290</v>
      </c>
      <c r="J108" s="136" t="s">
        <v>289</v>
      </c>
      <c r="K108" s="136" t="s">
        <v>288</v>
      </c>
      <c r="L108" s="2" t="s">
        <v>291</v>
      </c>
      <c r="M108" s="19" t="s">
        <v>54</v>
      </c>
      <c r="N108" s="11">
        <v>45952</v>
      </c>
      <c r="O108" s="7"/>
      <c r="P108" s="8"/>
      <c r="Q108" s="8"/>
      <c r="R108" s="8"/>
      <c r="S108" s="8"/>
      <c r="T108" s="8"/>
      <c r="U108" s="8"/>
      <c r="V108" s="8"/>
      <c r="W108" s="8"/>
      <c r="X108" s="8"/>
      <c r="Y108" s="8"/>
      <c r="Z108" s="8"/>
      <c r="AA108" s="8"/>
    </row>
    <row r="109" spans="1:27" ht="22.5" x14ac:dyDescent="0.25">
      <c r="A109" s="84" t="s">
        <v>42</v>
      </c>
      <c r="B109" s="10" t="s">
        <v>283</v>
      </c>
      <c r="C109" s="131" t="s">
        <v>293</v>
      </c>
      <c r="D109" s="137" t="s">
        <v>294</v>
      </c>
      <c r="E109" s="131" t="s">
        <v>295</v>
      </c>
      <c r="F109" s="133" t="s">
        <v>292</v>
      </c>
      <c r="G109" s="47">
        <v>80</v>
      </c>
      <c r="H109" s="47" t="s">
        <v>30</v>
      </c>
      <c r="I109" s="133" t="s">
        <v>296</v>
      </c>
      <c r="J109" s="136" t="s">
        <v>297</v>
      </c>
      <c r="K109" s="136" t="s">
        <v>298</v>
      </c>
      <c r="L109" s="2" t="s">
        <v>291</v>
      </c>
      <c r="M109" s="19" t="s">
        <v>54</v>
      </c>
      <c r="N109" s="11">
        <v>45952</v>
      </c>
      <c r="O109" s="7"/>
      <c r="P109" s="8"/>
      <c r="Q109" s="8"/>
      <c r="R109" s="8"/>
      <c r="S109" s="8"/>
      <c r="T109" s="8"/>
      <c r="U109" s="8"/>
      <c r="V109" s="8"/>
      <c r="W109" s="8"/>
      <c r="X109" s="8"/>
      <c r="Y109" s="8"/>
      <c r="Z109" s="8"/>
      <c r="AA109" s="8"/>
    </row>
    <row r="110" spans="1:27" ht="34.5" thickBot="1" x14ac:dyDescent="0.3">
      <c r="A110" s="84" t="s">
        <v>42</v>
      </c>
      <c r="B110" s="10" t="s">
        <v>283</v>
      </c>
      <c r="C110" s="131" t="s">
        <v>299</v>
      </c>
      <c r="D110" s="131" t="s">
        <v>300</v>
      </c>
      <c r="E110" s="131">
        <v>440742</v>
      </c>
      <c r="F110" s="133" t="s">
        <v>301</v>
      </c>
      <c r="G110" s="47">
        <v>80</v>
      </c>
      <c r="H110" s="47" t="s">
        <v>30</v>
      </c>
      <c r="I110" s="138" t="s">
        <v>187</v>
      </c>
      <c r="J110" s="134">
        <v>73</v>
      </c>
      <c r="K110" s="135">
        <f t="shared" ref="K110" si="4">J110*G110</f>
        <v>5840</v>
      </c>
      <c r="L110" s="2" t="s">
        <v>491</v>
      </c>
      <c r="M110" s="19" t="s">
        <v>54</v>
      </c>
      <c r="N110" s="11">
        <v>45952</v>
      </c>
      <c r="O110" s="7"/>
      <c r="P110" s="8"/>
      <c r="Q110" s="8"/>
      <c r="R110" s="8"/>
      <c r="S110" s="8"/>
      <c r="T110" s="8"/>
      <c r="U110" s="8"/>
      <c r="V110" s="8"/>
      <c r="W110" s="8"/>
      <c r="X110" s="8"/>
      <c r="Y110" s="8"/>
      <c r="Z110" s="8"/>
      <c r="AA110" s="8"/>
    </row>
    <row r="111" spans="1:27" s="17" customFormat="1" ht="45.75" thickBot="1" x14ac:dyDescent="0.3">
      <c r="A111" s="32" t="s">
        <v>42</v>
      </c>
      <c r="B111" s="33" t="s">
        <v>43</v>
      </c>
      <c r="C111" s="34" t="s">
        <v>44</v>
      </c>
      <c r="D111" s="35" t="s">
        <v>3</v>
      </c>
      <c r="E111" s="35" t="s">
        <v>14</v>
      </c>
      <c r="F111" s="36" t="s">
        <v>45</v>
      </c>
      <c r="G111" s="37" t="s">
        <v>6</v>
      </c>
      <c r="H111" s="37" t="s">
        <v>7</v>
      </c>
      <c r="I111" s="37" t="s">
        <v>15</v>
      </c>
      <c r="J111" s="38" t="s">
        <v>16</v>
      </c>
      <c r="K111" s="39" t="s">
        <v>10</v>
      </c>
      <c r="L111" s="40" t="s">
        <v>11</v>
      </c>
      <c r="M111" s="40" t="s">
        <v>485</v>
      </c>
      <c r="N111" s="40" t="s">
        <v>12</v>
      </c>
      <c r="O111" s="39" t="s">
        <v>13</v>
      </c>
      <c r="P111" s="16"/>
      <c r="Q111" s="16"/>
      <c r="R111" s="16"/>
      <c r="S111" s="16"/>
      <c r="T111" s="16"/>
      <c r="U111" s="16"/>
      <c r="V111" s="16"/>
      <c r="W111" s="16"/>
      <c r="X111" s="16"/>
      <c r="Y111" s="16"/>
      <c r="Z111" s="16"/>
      <c r="AA111" s="16"/>
    </row>
    <row r="112" spans="1:27" ht="90" x14ac:dyDescent="0.25">
      <c r="A112" s="19" t="s">
        <v>46</v>
      </c>
      <c r="B112" s="41" t="s">
        <v>43</v>
      </c>
      <c r="C112" s="42" t="s">
        <v>47</v>
      </c>
      <c r="D112" s="43" t="s">
        <v>48</v>
      </c>
      <c r="E112" s="82" t="s">
        <v>49</v>
      </c>
      <c r="F112" s="41" t="s">
        <v>50</v>
      </c>
      <c r="G112" s="41">
        <v>4</v>
      </c>
      <c r="H112" s="44" t="s">
        <v>30</v>
      </c>
      <c r="I112" s="41" t="s">
        <v>51</v>
      </c>
      <c r="J112" s="45" t="s">
        <v>52</v>
      </c>
      <c r="K112" s="46" t="s">
        <v>53</v>
      </c>
      <c r="L112" s="25" t="s">
        <v>492</v>
      </c>
      <c r="M112" s="7" t="s">
        <v>54</v>
      </c>
      <c r="N112" s="11">
        <v>45952</v>
      </c>
      <c r="O112" s="14"/>
    </row>
    <row r="113" spans="1:15" ht="33.75" x14ac:dyDescent="0.25">
      <c r="A113" s="18" t="s">
        <v>46</v>
      </c>
      <c r="B113" s="10" t="s">
        <v>43</v>
      </c>
      <c r="C113" s="5" t="s">
        <v>55</v>
      </c>
      <c r="D113" s="5" t="s">
        <v>56</v>
      </c>
      <c r="E113" s="5" t="s">
        <v>57</v>
      </c>
      <c r="F113" s="10" t="s">
        <v>58</v>
      </c>
      <c r="G113" s="10">
        <v>5</v>
      </c>
      <c r="H113" s="47" t="s">
        <v>30</v>
      </c>
      <c r="I113" s="41" t="s">
        <v>51</v>
      </c>
      <c r="J113" s="45" t="s">
        <v>59</v>
      </c>
      <c r="K113" s="45" t="s">
        <v>60</v>
      </c>
      <c r="L113" s="25" t="s">
        <v>61</v>
      </c>
      <c r="M113" s="7" t="s">
        <v>54</v>
      </c>
      <c r="N113" s="11">
        <v>45952</v>
      </c>
      <c r="O113" s="14"/>
    </row>
    <row r="114" spans="1:15" ht="22.5" x14ac:dyDescent="0.25">
      <c r="A114" s="18" t="s">
        <v>46</v>
      </c>
      <c r="B114" s="10" t="s">
        <v>43</v>
      </c>
      <c r="C114" s="5" t="s">
        <v>62</v>
      </c>
      <c r="D114" s="5" t="s">
        <v>63</v>
      </c>
      <c r="E114" s="5"/>
      <c r="F114" s="10" t="s">
        <v>64</v>
      </c>
      <c r="G114" s="10" t="s">
        <v>65</v>
      </c>
      <c r="H114" s="47" t="s">
        <v>30</v>
      </c>
      <c r="I114" s="41" t="s">
        <v>66</v>
      </c>
      <c r="J114" s="49">
        <v>350</v>
      </c>
      <c r="K114" s="48" t="s">
        <v>67</v>
      </c>
      <c r="L114" s="25" t="s">
        <v>493</v>
      </c>
      <c r="M114" s="7" t="s">
        <v>54</v>
      </c>
      <c r="N114" s="11">
        <v>45952</v>
      </c>
      <c r="O114" s="14"/>
    </row>
    <row r="115" spans="1:15" ht="22.5" x14ac:dyDescent="0.25">
      <c r="A115" s="18" t="s">
        <v>46</v>
      </c>
      <c r="B115" s="10" t="s">
        <v>43</v>
      </c>
      <c r="C115" s="5" t="s">
        <v>68</v>
      </c>
      <c r="D115" s="5" t="s">
        <v>63</v>
      </c>
      <c r="E115" s="5"/>
      <c r="F115" s="10" t="s">
        <v>69</v>
      </c>
      <c r="G115" s="10" t="s">
        <v>65</v>
      </c>
      <c r="H115" s="47" t="s">
        <v>30</v>
      </c>
      <c r="I115" s="41" t="s">
        <v>66</v>
      </c>
      <c r="J115" s="50">
        <v>114</v>
      </c>
      <c r="K115" s="51" t="s">
        <v>70</v>
      </c>
      <c r="L115" s="25" t="s">
        <v>493</v>
      </c>
      <c r="M115" s="7" t="s">
        <v>54</v>
      </c>
      <c r="N115" s="11">
        <v>45952</v>
      </c>
      <c r="O115" s="14"/>
    </row>
    <row r="116" spans="1:15" ht="22.5" x14ac:dyDescent="0.25">
      <c r="A116" s="18" t="s">
        <v>46</v>
      </c>
      <c r="B116" s="10" t="s">
        <v>43</v>
      </c>
      <c r="C116" s="52" t="s">
        <v>71</v>
      </c>
      <c r="D116" s="52" t="s">
        <v>72</v>
      </c>
      <c r="E116" s="5" t="s">
        <v>73</v>
      </c>
      <c r="F116" s="10" t="s">
        <v>74</v>
      </c>
      <c r="G116" s="10" t="s">
        <v>65</v>
      </c>
      <c r="H116" s="47" t="s">
        <v>30</v>
      </c>
      <c r="I116" s="13" t="s">
        <v>66</v>
      </c>
      <c r="J116" s="53">
        <v>699</v>
      </c>
      <c r="K116" s="54" t="s">
        <v>75</v>
      </c>
      <c r="L116" s="25" t="s">
        <v>493</v>
      </c>
      <c r="M116" s="7" t="s">
        <v>54</v>
      </c>
      <c r="N116" s="11">
        <v>45952</v>
      </c>
      <c r="O116" s="14"/>
    </row>
    <row r="117" spans="1:15" ht="135" x14ac:dyDescent="0.25">
      <c r="A117" s="18" t="s">
        <v>46</v>
      </c>
      <c r="B117" s="10" t="s">
        <v>43</v>
      </c>
      <c r="C117" s="5" t="s">
        <v>76</v>
      </c>
      <c r="D117" s="52" t="s">
        <v>77</v>
      </c>
      <c r="E117" s="52" t="s">
        <v>78</v>
      </c>
      <c r="F117" s="10" t="s">
        <v>79</v>
      </c>
      <c r="G117" s="10" t="s">
        <v>80</v>
      </c>
      <c r="H117" s="47" t="s">
        <v>30</v>
      </c>
      <c r="I117" s="10" t="s">
        <v>81</v>
      </c>
      <c r="J117" s="53">
        <v>27344</v>
      </c>
      <c r="K117" s="54" t="s">
        <v>82</v>
      </c>
      <c r="L117" s="25" t="s">
        <v>83</v>
      </c>
      <c r="M117" s="7" t="s">
        <v>54</v>
      </c>
      <c r="N117" s="11">
        <v>45952</v>
      </c>
      <c r="O117" s="14"/>
    </row>
    <row r="118" spans="1:15" ht="34.5" thickBot="1" x14ac:dyDescent="0.3">
      <c r="A118" s="55" t="s">
        <v>46</v>
      </c>
      <c r="B118" s="56" t="s">
        <v>43</v>
      </c>
      <c r="C118" s="1" t="s">
        <v>84</v>
      </c>
      <c r="D118" s="57" t="s">
        <v>85</v>
      </c>
      <c r="E118" s="58" t="s">
        <v>86</v>
      </c>
      <c r="F118" s="56" t="s">
        <v>87</v>
      </c>
      <c r="G118" s="56" t="s">
        <v>88</v>
      </c>
      <c r="H118" s="59" t="s">
        <v>30</v>
      </c>
      <c r="I118" s="41" t="s">
        <v>89</v>
      </c>
      <c r="J118" s="60" t="s">
        <v>90</v>
      </c>
      <c r="K118" s="54" t="s">
        <v>91</v>
      </c>
      <c r="L118" s="25" t="s">
        <v>92</v>
      </c>
      <c r="M118" s="7" t="s">
        <v>54</v>
      </c>
      <c r="N118" s="11">
        <v>45952</v>
      </c>
      <c r="O118" s="14"/>
    </row>
    <row r="119" spans="1:15" ht="45.75" thickBot="1" x14ac:dyDescent="0.3">
      <c r="A119" s="32" t="s">
        <v>42</v>
      </c>
      <c r="B119" s="33" t="s">
        <v>93</v>
      </c>
      <c r="C119" s="34" t="s">
        <v>94</v>
      </c>
      <c r="D119" s="35" t="s">
        <v>3</v>
      </c>
      <c r="E119" s="35" t="s">
        <v>14</v>
      </c>
      <c r="F119" s="36" t="s">
        <v>95</v>
      </c>
      <c r="G119" s="37" t="s">
        <v>6</v>
      </c>
      <c r="H119" s="37" t="s">
        <v>7</v>
      </c>
      <c r="I119" s="37" t="s">
        <v>15</v>
      </c>
      <c r="J119" s="38" t="s">
        <v>16</v>
      </c>
      <c r="K119" s="39" t="s">
        <v>10</v>
      </c>
      <c r="L119" s="40" t="s">
        <v>11</v>
      </c>
      <c r="M119" s="40" t="s">
        <v>485</v>
      </c>
      <c r="N119" s="40" t="s">
        <v>12</v>
      </c>
      <c r="O119" s="39" t="s">
        <v>13</v>
      </c>
    </row>
    <row r="120" spans="1:15" ht="23.25" thickBot="1" x14ac:dyDescent="0.3">
      <c r="A120" s="18" t="s">
        <v>46</v>
      </c>
      <c r="B120" s="10" t="s">
        <v>93</v>
      </c>
      <c r="C120" s="5" t="s">
        <v>96</v>
      </c>
      <c r="D120" s="5" t="s">
        <v>97</v>
      </c>
      <c r="E120" s="5" t="s">
        <v>98</v>
      </c>
      <c r="F120" s="10" t="s">
        <v>99</v>
      </c>
      <c r="G120" s="10" t="s">
        <v>100</v>
      </c>
      <c r="H120" s="47" t="s">
        <v>30</v>
      </c>
      <c r="I120" s="41" t="s">
        <v>101</v>
      </c>
      <c r="J120" s="63">
        <v>42.21</v>
      </c>
      <c r="K120" s="54" t="s">
        <v>102</v>
      </c>
      <c r="L120" s="61" t="s">
        <v>103</v>
      </c>
      <c r="M120" s="7" t="s">
        <v>54</v>
      </c>
      <c r="N120" s="11">
        <v>45952</v>
      </c>
      <c r="O120" s="62"/>
    </row>
    <row r="121" spans="1:15" ht="45.75" thickBot="1" x14ac:dyDescent="0.3">
      <c r="A121" s="32" t="s">
        <v>42</v>
      </c>
      <c r="B121" s="33" t="s">
        <v>302</v>
      </c>
      <c r="C121" s="34" t="s">
        <v>94</v>
      </c>
      <c r="D121" s="35" t="s">
        <v>3</v>
      </c>
      <c r="E121" s="35" t="s">
        <v>14</v>
      </c>
      <c r="F121" s="36" t="s">
        <v>95</v>
      </c>
      <c r="G121" s="37" t="s">
        <v>6</v>
      </c>
      <c r="H121" s="37" t="s">
        <v>7</v>
      </c>
      <c r="I121" s="37" t="s">
        <v>15</v>
      </c>
      <c r="J121" s="38" t="s">
        <v>16</v>
      </c>
      <c r="K121" s="39" t="s">
        <v>10</v>
      </c>
      <c r="L121" s="40" t="s">
        <v>11</v>
      </c>
      <c r="M121" s="40" t="s">
        <v>485</v>
      </c>
      <c r="N121" s="40" t="s">
        <v>12</v>
      </c>
      <c r="O121" s="39" t="s">
        <v>13</v>
      </c>
    </row>
    <row r="122" spans="1:15" ht="45" x14ac:dyDescent="0.25">
      <c r="A122" s="144" t="s">
        <v>46</v>
      </c>
      <c r="B122" s="139" t="s">
        <v>302</v>
      </c>
      <c r="C122" s="140" t="s">
        <v>303</v>
      </c>
      <c r="D122" s="141" t="s">
        <v>304</v>
      </c>
      <c r="E122" s="141" t="s">
        <v>305</v>
      </c>
      <c r="F122" s="139" t="s">
        <v>306</v>
      </c>
      <c r="G122" s="139">
        <v>1</v>
      </c>
      <c r="H122" s="139" t="s">
        <v>30</v>
      </c>
      <c r="I122" s="138" t="s">
        <v>187</v>
      </c>
      <c r="J122" s="142">
        <v>21.99</v>
      </c>
      <c r="K122" s="143">
        <f t="shared" ref="K122" si="5">G122*J122</f>
        <v>21.99</v>
      </c>
      <c r="L122" s="25" t="s">
        <v>307</v>
      </c>
      <c r="M122" s="7" t="s">
        <v>54</v>
      </c>
      <c r="N122" s="11">
        <v>45952</v>
      </c>
      <c r="O122" s="14"/>
    </row>
  </sheetData>
  <sheetProtection algorithmName="SHA-512" hashValue="jFwzfyGCRlC4+z/3eM4QTG1RJhefv8FzTagxc+6GmC43XzzM23tlj0/Jll8tKwIZDUP/QKBOgFBLp5Ltgg6RFQ==" saltValue="LR0zN0v59s937OgizkASfQ==" spinCount="100000" sheet="1" objects="1" scenarios="1"/>
  <sortState xmlns:xlrd2="http://schemas.microsoft.com/office/spreadsheetml/2017/richdata2" ref="A48:O120">
    <sortCondition ref="F1"/>
  </sortState>
  <phoneticPr fontId="8"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FCCD28CDF01294194B522E5CD8D035F" ma:contentTypeVersion="6" ma:contentTypeDescription="Create a new document." ma:contentTypeScope="" ma:versionID="6d93fa65c2acbd66875e2f83e49076cd">
  <xsd:schema xmlns:xsd="http://www.w3.org/2001/XMLSchema" xmlns:xs="http://www.w3.org/2001/XMLSchema" xmlns:p="http://schemas.microsoft.com/office/2006/metadata/properties" xmlns:ns2="c9a49c13-73bc-4694-b715-64bb782c7833" xmlns:ns3="91ded4ab-b0df-4d36-9ec1-d990079fec10" targetNamespace="http://schemas.microsoft.com/office/2006/metadata/properties" ma:root="true" ma:fieldsID="be4209c785e135a981ce1f0b02d12939" ns2:_="" ns3:_="">
    <xsd:import namespace="c9a49c13-73bc-4694-b715-64bb782c7833"/>
    <xsd:import namespace="91ded4ab-b0df-4d36-9ec1-d990079fec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a49c13-73bc-4694-b715-64bb782c78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ded4ab-b0df-4d36-9ec1-d990079fec1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FBEA95-BA3B-45A0-A017-4A50503EEC7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827B4C7E-F260-4AB0-92FB-A5021A287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a49c13-73bc-4694-b715-64bb782c7833"/>
    <ds:schemaRef ds:uri="91ded4ab-b0df-4d36-9ec1-d990079fec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C4F61F-FD93-46CA-9863-AE0CBC6766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 CL 21 Day Review</vt:lpstr>
    </vt:vector>
  </TitlesOfParts>
  <Manager/>
  <Company>City of San Diego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Gale, Paola</dc:creator>
  <cp:keywords/>
  <dc:description/>
  <cp:lastModifiedBy>Tomlin, Brian</cp:lastModifiedBy>
  <cp:revision/>
  <dcterms:created xsi:type="dcterms:W3CDTF">2024-07-01T21:35:37Z</dcterms:created>
  <dcterms:modified xsi:type="dcterms:W3CDTF">2026-02-03T22:42:16Z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0x0101000FCCD28CDF01294194B522E5CD8D035F</vt:lpwstr>
  </property>
</Properties>
</file>